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Sheet1!$B$1:$Q$1</definedName>
    <definedName name="_xlnm.Print_Area" localSheetId="0">Sheet1!$A$1:$O$65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P65" i="1"/>
  <c r="P2" i="1"/>
  <c r="Q2" i="1"/>
  <c r="P3" i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Q64" i="1"/>
  <c r="P64" i="1"/>
  <c r="M65" i="1"/>
</calcChain>
</file>

<file path=xl/sharedStrings.xml><?xml version="1.0" encoding="utf-8"?>
<sst xmlns="http://schemas.openxmlformats.org/spreadsheetml/2006/main" count="648" uniqueCount="188">
  <si>
    <t>1071270</t>
  </si>
  <si>
    <t>1071270002</t>
  </si>
  <si>
    <t>S</t>
  </si>
  <si>
    <t>NIKE PARK MEN'S FLEECE FULL-ZI,UNIV, S</t>
  </si>
  <si>
    <t>NIKE</t>
  </si>
  <si>
    <t>ST</t>
  </si>
  <si>
    <t>L</t>
  </si>
  <si>
    <t>CW6887</t>
  </si>
  <si>
    <t>657</t>
  </si>
  <si>
    <t>UNIVERSITY RED/WHITE/WHITE</t>
  </si>
  <si>
    <t>F232287</t>
  </si>
  <si>
    <t>1071270003</t>
  </si>
  <si>
    <t>M</t>
  </si>
  <si>
    <t>NIKE PARK MEN'S FLEECE FULL-ZI,UNIV, M</t>
  </si>
  <si>
    <t>1071270004</t>
  </si>
  <si>
    <t>NIKE PARK MEN'S FLEECE FULL-ZI,UNIV, L</t>
  </si>
  <si>
    <t>1071270005</t>
  </si>
  <si>
    <t>XL</t>
  </si>
  <si>
    <t>NIKE PARK MEN'S FLEECE FULL-ZI,UNI, XL</t>
  </si>
  <si>
    <t>1071270001</t>
  </si>
  <si>
    <t>XXL</t>
  </si>
  <si>
    <t>NIKE PARK MEN'S FLEECE FULL-ZI,UN, XXL</t>
  </si>
  <si>
    <t>1071270006</t>
  </si>
  <si>
    <t>3XL</t>
  </si>
  <si>
    <t>NIKE PARK MEN'S FLEECE FULL-ZI,UN, 3XL</t>
  </si>
  <si>
    <t>1071271</t>
  </si>
  <si>
    <t>1071271002</t>
  </si>
  <si>
    <t>NIKE PARK MEN'S FLEECE FULL-ZI,DK GRE, S</t>
  </si>
  <si>
    <t>063</t>
  </si>
  <si>
    <t>DK GREY HEATHER/BLACK/BLACK</t>
  </si>
  <si>
    <t>1071271003</t>
  </si>
  <si>
    <t>NIKE PARK MEN'S FLEECE FULL-ZI,DK GRE, M</t>
  </si>
  <si>
    <t>1071271004</t>
  </si>
  <si>
    <t>NIKE PARK MEN'S FLEECE FULL-ZI,DK GRE, L</t>
  </si>
  <si>
    <t>1071271005</t>
  </si>
  <si>
    <t>NIKE PARK MEN'S FLEECE FULL-ZI,DK GR, XL</t>
  </si>
  <si>
    <t>1071271001</t>
  </si>
  <si>
    <t>NIKE PARK MEN'S FLEECE FULL-ZI,DK G, XXL</t>
  </si>
  <si>
    <t>1071271006</t>
  </si>
  <si>
    <t>NIKE PARK MEN'S FLEECE FULL-ZI,DK G, 3XL</t>
  </si>
  <si>
    <t>1071279</t>
  </si>
  <si>
    <t>1071279002</t>
  </si>
  <si>
    <t>NIKE PARK MEN'S FLEECE FULL-ZI,OBSI, S</t>
  </si>
  <si>
    <t>451</t>
  </si>
  <si>
    <t>OBSIDIAN/WHITE/WHITE</t>
  </si>
  <si>
    <t>1071279003</t>
  </si>
  <si>
    <t>NIKE PARK MEN'S FLEECE FULL-ZI,OBSI, M</t>
  </si>
  <si>
    <t>1071279004</t>
  </si>
  <si>
    <t>NIKE PARK MEN'S FLEECE FULL-ZI,OBSI, L</t>
  </si>
  <si>
    <t>1071279005</t>
  </si>
  <si>
    <t>NIKE PARK MEN'S FLEECE FULL-ZI,OBS, XL</t>
  </si>
  <si>
    <t>1071279001</t>
  </si>
  <si>
    <t>NIKE PARK MEN'S FLEECE FULL-ZI,OB, XXL</t>
  </si>
  <si>
    <t>1071279006</t>
  </si>
  <si>
    <t>NIKE PARK MEN'S FLEECE FULL-ZI,OB, 3XL</t>
  </si>
  <si>
    <t>1071264</t>
  </si>
  <si>
    <t>1071264002</t>
  </si>
  <si>
    <t>NIKE PARK MEN'S FLEECE PULLOVE,WHITE/, S</t>
  </si>
  <si>
    <t>CW6894</t>
  </si>
  <si>
    <t>101</t>
  </si>
  <si>
    <t>WHITE/WHITE/WOLF GREY</t>
  </si>
  <si>
    <t>F232297</t>
  </si>
  <si>
    <t>1071264003</t>
  </si>
  <si>
    <t>NIKE PARK MEN'S FLEECE PULLOVE,WHITE/, M</t>
  </si>
  <si>
    <t>1071264004</t>
  </si>
  <si>
    <t>NIKE PARK MEN'S FLEECE PULLOVE,WHITE/, L</t>
  </si>
  <si>
    <t>1071264005</t>
  </si>
  <si>
    <t>NIKE PARK MEN'S FLEECE PULLOVE,WHITE, XL</t>
  </si>
  <si>
    <t>1071264001</t>
  </si>
  <si>
    <t>NIKE PARK MEN'S FLEECE PULLOVE,WHIT, XXL</t>
  </si>
  <si>
    <t>1071264006</t>
  </si>
  <si>
    <t>NIKE PARK MEN'S FLEECE PULLOVE,WHIT, 3XL</t>
  </si>
  <si>
    <t>1071269</t>
  </si>
  <si>
    <t>1071269003</t>
  </si>
  <si>
    <t>NIKE PARK MEN'S FLEECE PULLOVE,CHARCO, S</t>
  </si>
  <si>
    <t>071</t>
  </si>
  <si>
    <t>CHARCOAL HEATHR/WHITE/WHITE</t>
  </si>
  <si>
    <t>1071269002</t>
  </si>
  <si>
    <t>NIKE PARK MEN'S FLEECE PULLOVE,CHARCO, M</t>
  </si>
  <si>
    <t>1071269004</t>
  </si>
  <si>
    <t>NIKE PARK MEN'S FLEECE PULLOVE,CHARCO, L</t>
  </si>
  <si>
    <t>1071269005</t>
  </si>
  <si>
    <t>NIKE PARK MEN'S FLEECE PULLOVE,CHARC, XL</t>
  </si>
  <si>
    <t>1071269001</t>
  </si>
  <si>
    <t>NIKE PARK MEN'S FLEECE PULLOVE,CHAR, XXL</t>
  </si>
  <si>
    <t>1071269006</t>
  </si>
  <si>
    <t>NIKE PARK MEN'S FLEECE PULLOVE,CHAR, 3XL</t>
  </si>
  <si>
    <t>1071274</t>
  </si>
  <si>
    <t>1071274002</t>
  </si>
  <si>
    <t>NIKE PARK MEN'S FLEECE PULLOVE,BLACK/, S</t>
  </si>
  <si>
    <t>010</t>
  </si>
  <si>
    <t>BLACK/WHITE/WHITE</t>
  </si>
  <si>
    <t>1071274003</t>
  </si>
  <si>
    <t>NIKE PARK MEN'S FLEECE PULLOVE,BLACK/, M</t>
  </si>
  <si>
    <t>1071274004</t>
  </si>
  <si>
    <t>NIKE PARK MEN'S FLEECE PULLOVE,BLACK/, L</t>
  </si>
  <si>
    <t>1071274005</t>
  </si>
  <si>
    <t>NIKE PARK MEN'S FLEECE PULLOVE,BLACK, XL</t>
  </si>
  <si>
    <t>1071274001</t>
  </si>
  <si>
    <t>NIKE PARK MEN'S FLEECE PULLOVE,BLAC, XXL</t>
  </si>
  <si>
    <t>1071274006</t>
  </si>
  <si>
    <t>NIKE PARK MEN'S FLEECE PULLOVE,BLAC, 3XL</t>
  </si>
  <si>
    <t>1071275</t>
  </si>
  <si>
    <t>1071275002</t>
  </si>
  <si>
    <t>NIKE PARK MEN'S FLEECE PULLOVE,UNIVER, S</t>
  </si>
  <si>
    <t>1071275003</t>
  </si>
  <si>
    <t>NIKE PARK MEN'S FLEECE PULLOVE,UNIVER, M</t>
  </si>
  <si>
    <t>1071275004</t>
  </si>
  <si>
    <t>NIKE PARK MEN'S FLEECE PULLOVE,UNIVER, L</t>
  </si>
  <si>
    <t>1071275005</t>
  </si>
  <si>
    <t>NIKE PARK MEN'S FLEECE PULLOVE,UNIVE, XL</t>
  </si>
  <si>
    <t>1071275001</t>
  </si>
  <si>
    <t>NIKE PARK MEN'S FLEECE PULLOVE,UNIV, XXL</t>
  </si>
  <si>
    <t>1071275006</t>
  </si>
  <si>
    <t>NIKE PARK MEN'S FLEECE PULLOVE,UNIV, 3XL</t>
  </si>
  <si>
    <t>1104729</t>
  </si>
  <si>
    <t>1104729001</t>
  </si>
  <si>
    <t>M NK TF ACDPR FALL JACKET,BLACK/BLA, S</t>
  </si>
  <si>
    <t>DJ6310</t>
  </si>
  <si>
    <t>BLACK/BLACK/BLACK/WHITE</t>
  </si>
  <si>
    <t>F232377</t>
  </si>
  <si>
    <t>1104729002</t>
  </si>
  <si>
    <t>M NK TF ACDPR FALL JACKET,BLACK/BLA, M</t>
  </si>
  <si>
    <t>1104729003</t>
  </si>
  <si>
    <t>M NK TF ACDPR FALL JACKET,BLACK/BLA, L</t>
  </si>
  <si>
    <t>1104729004</t>
  </si>
  <si>
    <t>M NK TF ACDPR FALL JACKET,BLACK/BL, XL</t>
  </si>
  <si>
    <t>1104729005</t>
  </si>
  <si>
    <t>M NK TF ACDPR FALL JACKET,BLACK/B, XXL</t>
  </si>
  <si>
    <t>1071268</t>
  </si>
  <si>
    <t>1071268002</t>
  </si>
  <si>
    <t>NIKE PARK MEN'S FLEECE SOCCER,CHARC, S</t>
  </si>
  <si>
    <t>CW6907</t>
  </si>
  <si>
    <t>F232434</t>
  </si>
  <si>
    <t>1071268003</t>
  </si>
  <si>
    <t>NIKE PARK MEN'S FLEECE SOCCER,CHARC, M</t>
  </si>
  <si>
    <t>1071268004</t>
  </si>
  <si>
    <t>NIKE PARK MEN'S FLEECE SOCCER,CHARC, L</t>
  </si>
  <si>
    <t>1071268005</t>
  </si>
  <si>
    <t>NIKE PARK MEN'S FLEECE SOCCER,CHAR, XL</t>
  </si>
  <si>
    <t>1071268001</t>
  </si>
  <si>
    <t>NIKE PARK MEN'S FLEECE SOCCER,CHA, XXL</t>
  </si>
  <si>
    <t>1112138</t>
  </si>
  <si>
    <t>1112138001</t>
  </si>
  <si>
    <t>NIKE PARK MEN'S FLEECE SOCCER,BLACK/W, S</t>
  </si>
  <si>
    <t>CW6902</t>
  </si>
  <si>
    <t>BLACK/WHITE</t>
  </si>
  <si>
    <t>F232907</t>
  </si>
  <si>
    <t>1112138002</t>
  </si>
  <si>
    <t>NIKE PARK MEN'S FLEECE SOCCER,BLACK/W, M</t>
  </si>
  <si>
    <t>1112138003</t>
  </si>
  <si>
    <t>NIKE PARK MEN'S FLEECE SOCCER,BLACK/W, L</t>
  </si>
  <si>
    <t>1112138004</t>
  </si>
  <si>
    <t>NIKE PARK MEN'S FLEECE SOCCER,BLACK/, XL</t>
  </si>
  <si>
    <t>1112138005</t>
  </si>
  <si>
    <t>NIKE PARK MEN'S FLEECE SOCCER,BLACK, XXL</t>
  </si>
  <si>
    <t>1112138006</t>
  </si>
  <si>
    <t>NIKE PARK MEN'S FLEECE SOCCER,BLACK, 3XL</t>
  </si>
  <si>
    <t>F232911</t>
  </si>
  <si>
    <t>1071297</t>
  </si>
  <si>
    <t>1071297002</t>
  </si>
  <si>
    <t>M NK FLC PARK20 SHORT KZ,DK GREY HEAT, S</t>
  </si>
  <si>
    <t>CW6910</t>
  </si>
  <si>
    <t>1071297003</t>
  </si>
  <si>
    <t>M NK FLC PARK20 SHORT KZ,DK GREY HEAT, M</t>
  </si>
  <si>
    <t>1071297004</t>
  </si>
  <si>
    <t>M NK FLC PARK20 SHORT KZ,DK GREY HEAT, L</t>
  </si>
  <si>
    <t>1071297005</t>
  </si>
  <si>
    <t>M NK FLC PARK20 SHORT KZ,DK GREY HEA, XL</t>
  </si>
  <si>
    <t>1071297001</t>
  </si>
  <si>
    <t>M NK FLC PARK20 SHORT KZ,DK GREY HE, XXL</t>
  </si>
  <si>
    <t>Artikel</t>
  </si>
  <si>
    <t>Photo</t>
  </si>
  <si>
    <t>Art. No</t>
  </si>
  <si>
    <t>Nr</t>
  </si>
  <si>
    <t>Colour</t>
  </si>
  <si>
    <t>Name</t>
  </si>
  <si>
    <t>FEDAS group</t>
  </si>
  <si>
    <t>Colour name</t>
  </si>
  <si>
    <t>Brand</t>
  </si>
  <si>
    <t>Unit of measurement</t>
  </si>
  <si>
    <t>Size</t>
  </si>
  <si>
    <t>QTY</t>
  </si>
  <si>
    <t>WHS</t>
  </si>
  <si>
    <t>RRP</t>
  </si>
  <si>
    <t>Value WHS</t>
  </si>
  <si>
    <t>Value 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</si>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</sst>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1</xdr:row>
      <xdr:rowOff>785812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DA67911A-0055-1960-E355-2D78355E8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9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F23269F5-5A26-889D-F3F8-3F38B676C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7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3</xdr:row>
      <xdr:rowOff>785812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0AD95179-1992-572F-C218-B95826461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264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0</xdr:colOff>
      <xdr:row>5</xdr:row>
      <xdr:rowOff>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xmlns="" id="{CACF52B1-0349-4951-7565-AE67948FB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5</xdr:row>
      <xdr:rowOff>785812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xmlns="" id="{2294082A-BB19-439A-5930-629EE81B5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4236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7</xdr:row>
      <xdr:rowOff>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xmlns="" id="{D868C005-51C8-5921-5C4D-9B414E7FB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72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7</xdr:row>
      <xdr:rowOff>785812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xmlns="" id="{3B6E7A01-4622-B9B4-DAA3-5938C4403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20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1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0D68B061-105D-B56F-C9D1-8BA824952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9694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9</xdr:row>
      <xdr:rowOff>785812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xmlns="" id="{0FE45312-EF3D-7267-CD7A-0F78539B3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18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xmlns="" id="{C27F549B-E3FD-85C2-0CA3-21FF6D236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666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11</xdr:row>
      <xdr:rowOff>785812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xmlns="" id="{59D70CDA-934C-78C1-1253-BDD32DCF7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515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863E4762-536B-326E-CA8B-DDD8CDD2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363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13</xdr:row>
      <xdr:rowOff>785812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xmlns="" id="{28D55722-5E5D-08C4-BB18-3E9D8DE2F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2124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1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xmlns="" id="{6FC7E0B4-2A8E-3114-BFD8-F966CA4A9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061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15</xdr:row>
      <xdr:rowOff>785812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xmlns="" id="{F5D0EB12-4F13-20D1-3942-BCFDB3DD4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9096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17</xdr:row>
      <xdr:rowOff>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xmlns="" id="{BBDF15DB-6B23-AD73-D052-79E923507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758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17</xdr:row>
      <xdr:rowOff>785812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xmlns="" id="{999576E1-801D-73C3-9D75-78213A816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606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784859</xdr:rowOff>
    </xdr:from>
    <xdr:to>
      <xdr:col>1</xdr:col>
      <xdr:colOff>0</xdr:colOff>
      <xdr:row>19</xdr:row>
      <xdr:rowOff>3809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xmlns="" id="{96881A16-3563-84D8-E5AE-8AD0AC7A9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455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19</xdr:row>
      <xdr:rowOff>785812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xmlns="" id="{D5A54F37-FE0A-B0E8-B3E5-AB1C33AA9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04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1</xdr:col>
      <xdr:colOff>0</xdr:colOff>
      <xdr:row>21</xdr:row>
      <xdr:rowOff>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xmlns="" id="{4CCCB8C6-57F0-41DE-2F53-D8459A12E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152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21</xdr:row>
      <xdr:rowOff>785812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xmlns="" id="{AE6FCCFD-0EF6-88CE-856B-0465741CB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001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23</xdr:row>
      <xdr:rowOff>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xmlns="" id="{65BBFD03-05B6-5366-5BC7-497BCECC6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849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784859</xdr:rowOff>
    </xdr:from>
    <xdr:to>
      <xdr:col>1</xdr:col>
      <xdr:colOff>0</xdr:colOff>
      <xdr:row>24</xdr:row>
      <xdr:rowOff>3809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xmlns="" id="{EE92E9E6-657D-FE1C-F65C-E9C4F63F7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698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1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xmlns="" id="{20FA81D0-5A57-3A80-8352-B86BA1112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547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1</xdr:col>
      <xdr:colOff>0</xdr:colOff>
      <xdr:row>26</xdr:row>
      <xdr:rowOff>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xmlns="" id="{56367722-D8FA-FF44-5DF7-D23435831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395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0</xdr:colOff>
      <xdr:row>27</xdr:row>
      <xdr:rowOff>1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xmlns="" id="{908B36C1-EBFE-AA3B-14BB-97B6754F6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244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27</xdr:row>
      <xdr:rowOff>785812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xmlns="" id="{C52B7370-D265-D3C3-F9CA-D74C0EFA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092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784859</xdr:rowOff>
    </xdr:from>
    <xdr:to>
      <xdr:col>1</xdr:col>
      <xdr:colOff>0</xdr:colOff>
      <xdr:row>29</xdr:row>
      <xdr:rowOff>3809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xmlns="" id="{358C08F0-33FE-7087-45DF-E3D9CA4B5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941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29</xdr:row>
      <xdr:rowOff>785812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xmlns="" id="{A949EC34-BD8D-F356-E94B-9B18B1FFF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790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</xdr:rowOff>
    </xdr:from>
    <xdr:to>
      <xdr:col>1</xdr:col>
      <xdr:colOff>0</xdr:colOff>
      <xdr:row>31</xdr:row>
      <xdr:rowOff>2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xmlns="" id="{D557C3B8-9FDE-8104-E3D5-81945E2F1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38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31</xdr:row>
      <xdr:rowOff>785812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xmlns="" id="{D2CA25EF-4A09-8E63-F2E9-249F2A98D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872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1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xmlns="" id="{C56ED7DF-98A0-8311-2460-F23D557CF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3358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784859</xdr:rowOff>
    </xdr:from>
    <xdr:to>
      <xdr:col>1</xdr:col>
      <xdr:colOff>0</xdr:colOff>
      <xdr:row>34</xdr:row>
      <xdr:rowOff>3809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xmlns="" id="{5BB3ACC7-3BF6-67E5-ECAA-E9DDC9C31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184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1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xmlns="" id="{8E59ECD0-F5B3-422E-10CE-655C10071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033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</xdr:rowOff>
    </xdr:from>
    <xdr:to>
      <xdr:col>1</xdr:col>
      <xdr:colOff>0</xdr:colOff>
      <xdr:row>36</xdr:row>
      <xdr:rowOff>0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xmlns="" id="{17B534CF-39E7-C2A8-35A2-C51BDA5BA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881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</xdr:rowOff>
    </xdr:from>
    <xdr:to>
      <xdr:col>1</xdr:col>
      <xdr:colOff>0</xdr:colOff>
      <xdr:row>37</xdr:row>
      <xdr:rowOff>2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xmlns="" id="{FB531877-775D-3C58-0ABF-ABDD07FF6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730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784859</xdr:rowOff>
    </xdr:from>
    <xdr:to>
      <xdr:col>1</xdr:col>
      <xdr:colOff>0</xdr:colOff>
      <xdr:row>38</xdr:row>
      <xdr:rowOff>3809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xmlns="" id="{2FB53B5A-7865-6DCE-916E-DA634F49B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78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784859</xdr:rowOff>
    </xdr:from>
    <xdr:to>
      <xdr:col>1</xdr:col>
      <xdr:colOff>0</xdr:colOff>
      <xdr:row>39</xdr:row>
      <xdr:rowOff>3809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xmlns="" id="{2A17E391-D6AB-40FA-A3D9-AEC916F49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427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39</xdr:row>
      <xdr:rowOff>785812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xmlns="" id="{84C449D4-2BEA-982E-75C1-082360CB7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276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</xdr:rowOff>
    </xdr:from>
    <xdr:to>
      <xdr:col>1</xdr:col>
      <xdr:colOff>0</xdr:colOff>
      <xdr:row>41</xdr:row>
      <xdr:rowOff>2</xdr:rowOff>
    </xdr:to>
    <xdr:pic>
      <xdr:nvPicPr>
        <xdr:cNvPr id="81" name="Grafik 80">
          <a:extLst>
            <a:ext uri="{FF2B5EF4-FFF2-40B4-BE49-F238E27FC236}">
              <a16:creationId xmlns:a16="http://schemas.microsoft.com/office/drawing/2014/main" xmlns="" id="{1D0FE500-068C-2B73-7C7A-0AF884772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124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</xdr:rowOff>
    </xdr:from>
    <xdr:to>
      <xdr:col>1</xdr:col>
      <xdr:colOff>0</xdr:colOff>
      <xdr:row>42</xdr:row>
      <xdr:rowOff>0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xmlns="" id="{0B0F8E05-E451-2F38-484A-35C76174D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8973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784859</xdr:rowOff>
    </xdr:from>
    <xdr:to>
      <xdr:col>1</xdr:col>
      <xdr:colOff>0</xdr:colOff>
      <xdr:row>43</xdr:row>
      <xdr:rowOff>3809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xmlns="" id="{034631B5-EFF4-C15F-DD65-8606522B5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21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784859</xdr:rowOff>
    </xdr:from>
    <xdr:to>
      <xdr:col>1</xdr:col>
      <xdr:colOff>0</xdr:colOff>
      <xdr:row>44</xdr:row>
      <xdr:rowOff>3809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xmlns="" id="{2ED8FD2F-C11E-96E0-009B-028AF8591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670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0</xdr:colOff>
      <xdr:row>45</xdr:row>
      <xdr:rowOff>1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xmlns="" id="{669187D2-8709-0176-461C-FA6E7A5D8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519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</xdr:rowOff>
    </xdr:from>
    <xdr:to>
      <xdr:col>1</xdr:col>
      <xdr:colOff>0</xdr:colOff>
      <xdr:row>46</xdr:row>
      <xdr:rowOff>0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xmlns="" id="{F2FE9ED1-A6AE-C575-F16C-E6A25461E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367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1</xdr:col>
      <xdr:colOff>0</xdr:colOff>
      <xdr:row>47</xdr:row>
      <xdr:rowOff>2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xmlns="" id="{80A97AE7-D650-A058-015F-C9C780666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216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784859</xdr:rowOff>
    </xdr:from>
    <xdr:to>
      <xdr:col>1</xdr:col>
      <xdr:colOff>0</xdr:colOff>
      <xdr:row>48</xdr:row>
      <xdr:rowOff>3809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xmlns="" id="{FEA6C1AD-7A25-EA2E-1898-15F4D13036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064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784859</xdr:rowOff>
    </xdr:from>
    <xdr:to>
      <xdr:col>1</xdr:col>
      <xdr:colOff>0</xdr:colOff>
      <xdr:row>49</xdr:row>
      <xdr:rowOff>3809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xmlns="" id="{F626C386-FC4D-A0EA-10E7-7D296658E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913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0</xdr:colOff>
      <xdr:row>49</xdr:row>
      <xdr:rowOff>785812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xmlns="" id="{9A896CE3-82A4-B30F-58E9-585169B5A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762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1</xdr:col>
      <xdr:colOff>0</xdr:colOff>
      <xdr:row>51</xdr:row>
      <xdr:rowOff>2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xmlns="" id="{1EDE7D7F-5DCB-4BBD-C772-1DBC44BB4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610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</xdr:rowOff>
    </xdr:from>
    <xdr:to>
      <xdr:col>1</xdr:col>
      <xdr:colOff>0</xdr:colOff>
      <xdr:row>52</xdr:row>
      <xdr:rowOff>0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xmlns="" id="{4ED2E52A-B7ED-DE51-97A5-ACDDAACB3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459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784859</xdr:rowOff>
    </xdr:from>
    <xdr:to>
      <xdr:col>1</xdr:col>
      <xdr:colOff>0</xdr:colOff>
      <xdr:row>53</xdr:row>
      <xdr:rowOff>3809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xmlns="" id="{D9E6A849-93BF-D245-7A81-F08DE9294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5307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784859</xdr:rowOff>
    </xdr:from>
    <xdr:to>
      <xdr:col>1</xdr:col>
      <xdr:colOff>0</xdr:colOff>
      <xdr:row>54</xdr:row>
      <xdr:rowOff>3809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xmlns="" id="{AA558A95-FB7F-54C5-A4FC-025B2808D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156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55</xdr:row>
      <xdr:rowOff>1</xdr:rowOff>
    </xdr:to>
    <xdr:pic>
      <xdr:nvPicPr>
        <xdr:cNvPr id="109" name="Grafik 108">
          <a:extLst>
            <a:ext uri="{FF2B5EF4-FFF2-40B4-BE49-F238E27FC236}">
              <a16:creationId xmlns:a16="http://schemas.microsoft.com/office/drawing/2014/main" xmlns="" id="{C06A0612-9D48-B8B0-EA23-15AB9C274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005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</xdr:rowOff>
    </xdr:from>
    <xdr:to>
      <xdr:col>1</xdr:col>
      <xdr:colOff>0</xdr:colOff>
      <xdr:row>56</xdr:row>
      <xdr:rowOff>0</xdr:rowOff>
    </xdr:to>
    <xdr:pic>
      <xdr:nvPicPr>
        <xdr:cNvPr id="111" name="Grafik 110">
          <a:extLst>
            <a:ext uri="{FF2B5EF4-FFF2-40B4-BE49-F238E27FC236}">
              <a16:creationId xmlns:a16="http://schemas.microsoft.com/office/drawing/2014/main" xmlns="" id="{1DC51BB5-F3AB-EC63-D1A1-3A58FBC27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853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</xdr:rowOff>
    </xdr:from>
    <xdr:to>
      <xdr:col>1</xdr:col>
      <xdr:colOff>0</xdr:colOff>
      <xdr:row>57</xdr:row>
      <xdr:rowOff>2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xmlns="" id="{AAD1C279-2769-6129-FFB9-924C4F40B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702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784859</xdr:rowOff>
    </xdr:from>
    <xdr:to>
      <xdr:col>1</xdr:col>
      <xdr:colOff>0</xdr:colOff>
      <xdr:row>58</xdr:row>
      <xdr:rowOff>3809</xdr:rowOff>
    </xdr:to>
    <xdr:pic>
      <xdr:nvPicPr>
        <xdr:cNvPr id="115" name="Grafik 114">
          <a:extLst>
            <a:ext uri="{FF2B5EF4-FFF2-40B4-BE49-F238E27FC236}">
              <a16:creationId xmlns:a16="http://schemas.microsoft.com/office/drawing/2014/main" xmlns="" id="{2D764DC0-75D5-D6B1-B387-B00BA2D02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50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784859</xdr:rowOff>
    </xdr:from>
    <xdr:to>
      <xdr:col>1</xdr:col>
      <xdr:colOff>0</xdr:colOff>
      <xdr:row>59</xdr:row>
      <xdr:rowOff>3809</xdr:rowOff>
    </xdr:to>
    <xdr:pic>
      <xdr:nvPicPr>
        <xdr:cNvPr id="117" name="Grafik 116">
          <a:extLst>
            <a:ext uri="{FF2B5EF4-FFF2-40B4-BE49-F238E27FC236}">
              <a16:creationId xmlns:a16="http://schemas.microsoft.com/office/drawing/2014/main" xmlns="" id="{5B187196-CE6A-BF61-637B-12A08764F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3993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59</xdr:row>
      <xdr:rowOff>785812</xdr:rowOff>
    </xdr:to>
    <xdr:pic>
      <xdr:nvPicPr>
        <xdr:cNvPr id="119" name="Grafik 118">
          <a:extLst>
            <a:ext uri="{FF2B5EF4-FFF2-40B4-BE49-F238E27FC236}">
              <a16:creationId xmlns:a16="http://schemas.microsoft.com/office/drawing/2014/main" xmlns="" id="{330E6D18-A969-EA5B-4215-6402945A89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24800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</xdr:rowOff>
    </xdr:from>
    <xdr:to>
      <xdr:col>1</xdr:col>
      <xdr:colOff>0</xdr:colOff>
      <xdr:row>61</xdr:row>
      <xdr:rowOff>2</xdr:rowOff>
    </xdr:to>
    <xdr:pic>
      <xdr:nvPicPr>
        <xdr:cNvPr id="121" name="Grafik 120">
          <a:extLst>
            <a:ext uri="{FF2B5EF4-FFF2-40B4-BE49-F238E27FC236}">
              <a16:creationId xmlns:a16="http://schemas.microsoft.com/office/drawing/2014/main" xmlns="" id="{5A5CBAF2-9E62-615E-FA0C-B988E1471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0966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1</xdr:rowOff>
    </xdr:from>
    <xdr:to>
      <xdr:col>1</xdr:col>
      <xdr:colOff>0</xdr:colOff>
      <xdr:row>62</xdr:row>
      <xdr:rowOff>0</xdr:rowOff>
    </xdr:to>
    <xdr:pic>
      <xdr:nvPicPr>
        <xdr:cNvPr id="123" name="Grafik 122">
          <a:extLst>
            <a:ext uri="{FF2B5EF4-FFF2-40B4-BE49-F238E27FC236}">
              <a16:creationId xmlns:a16="http://schemas.microsoft.com/office/drawing/2014/main" xmlns="" id="{1D2DEE26-EB39-4A58-BD77-6744AD5BD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94521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784859</xdr:rowOff>
    </xdr:from>
    <xdr:to>
      <xdr:col>1</xdr:col>
      <xdr:colOff>0</xdr:colOff>
      <xdr:row>63</xdr:row>
      <xdr:rowOff>3809</xdr:rowOff>
    </xdr:to>
    <xdr:pic>
      <xdr:nvPicPr>
        <xdr:cNvPr id="125" name="Grafik 124">
          <a:extLst>
            <a:ext uri="{FF2B5EF4-FFF2-40B4-BE49-F238E27FC236}">
              <a16:creationId xmlns:a16="http://schemas.microsoft.com/office/drawing/2014/main" xmlns="" id="{02256D37-8ECE-A8B0-1EB4-23DF121F1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79379"/>
          <a:ext cx="108204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784859</xdr:rowOff>
    </xdr:from>
    <xdr:to>
      <xdr:col>1</xdr:col>
      <xdr:colOff>0</xdr:colOff>
      <xdr:row>64</xdr:row>
      <xdr:rowOff>3809</xdr:rowOff>
    </xdr:to>
    <xdr:pic>
      <xdr:nvPicPr>
        <xdr:cNvPr id="127" name="Grafik 126">
          <a:extLst>
            <a:ext uri="{FF2B5EF4-FFF2-40B4-BE49-F238E27FC236}">
              <a16:creationId xmlns:a16="http://schemas.microsoft.com/office/drawing/2014/main" xmlns="" id="{B53660E7-1D1C-8555-BCF6-D3F338497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64239"/>
          <a:ext cx="1082040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view="pageBreakPreview" zoomScale="80" zoomScaleNormal="80" zoomScaleSheetLayoutView="80" workbookViewId="0">
      <selection activeCell="K7" sqref="K7"/>
    </sheetView>
  </sheetViews>
  <sheetFormatPr defaultColWidth="8.85546875" defaultRowHeight="12.75" x14ac:dyDescent="0.2"/>
  <cols>
    <col min="1" max="1" width="15.85546875" style="1" customWidth="1"/>
    <col min="2" max="2" width="0" style="1" hidden="1" customWidth="1"/>
    <col min="3" max="3" width="12" style="1" customWidth="1"/>
    <col min="4" max="4" width="12" style="1" bestFit="1" customWidth="1"/>
    <col min="5" max="5" width="9.7109375" style="1" customWidth="1"/>
    <col min="6" max="6" width="9.85546875" style="1" customWidth="1"/>
    <col min="7" max="7" width="31.85546875" style="1" bestFit="1" customWidth="1"/>
    <col min="8" max="8" width="11.85546875" style="1" customWidth="1"/>
    <col min="9" max="9" width="42.7109375" style="1" bestFit="1" customWidth="1"/>
    <col min="10" max="10" width="7" style="1" bestFit="1" customWidth="1"/>
    <col min="11" max="11" width="7.42578125" style="1" customWidth="1"/>
    <col min="12" max="12" width="7" style="1" bestFit="1" customWidth="1"/>
    <col min="13" max="13" width="8.7109375" style="1" customWidth="1"/>
    <col min="14" max="14" width="7" style="1" bestFit="1" customWidth="1"/>
    <col min="15" max="15" width="8" style="1" bestFit="1" customWidth="1"/>
    <col min="16" max="16" width="12.140625" style="1" customWidth="1"/>
    <col min="17" max="17" width="14.140625" style="1" customWidth="1"/>
    <col min="18" max="16384" width="8.85546875" style="1"/>
  </cols>
  <sheetData>
    <row r="1" spans="1:17" s="6" customFormat="1" ht="38.25" x14ac:dyDescent="0.2">
      <c r="A1" s="7" t="s">
        <v>172</v>
      </c>
      <c r="C1" s="7" t="s">
        <v>173</v>
      </c>
      <c r="D1" s="5" t="s">
        <v>171</v>
      </c>
      <c r="E1" s="7" t="s">
        <v>174</v>
      </c>
      <c r="F1" s="7" t="s">
        <v>175</v>
      </c>
      <c r="G1" s="8" t="s">
        <v>178</v>
      </c>
      <c r="H1" s="7" t="s">
        <v>177</v>
      </c>
      <c r="I1" s="8" t="s">
        <v>176</v>
      </c>
      <c r="J1" s="8" t="s">
        <v>179</v>
      </c>
      <c r="K1" s="7" t="s">
        <v>180</v>
      </c>
      <c r="L1" s="8" t="s">
        <v>181</v>
      </c>
      <c r="M1" s="7" t="s">
        <v>182</v>
      </c>
      <c r="N1" s="7" t="s">
        <v>183</v>
      </c>
      <c r="O1" s="7" t="s">
        <v>184</v>
      </c>
      <c r="P1" s="7" t="s">
        <v>185</v>
      </c>
      <c r="Q1" s="7" t="s">
        <v>186</v>
      </c>
    </row>
    <row r="2" spans="1:17" ht="62.25" customHeight="1" x14ac:dyDescent="0.2">
      <c r="C2" s="1" t="s">
        <v>0</v>
      </c>
      <c r="D2" s="1" t="s">
        <v>1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3</v>
      </c>
      <c r="J2" s="1" t="s">
        <v>4</v>
      </c>
      <c r="K2" s="1" t="s">
        <v>5</v>
      </c>
      <c r="L2" s="1" t="s">
        <v>2</v>
      </c>
      <c r="M2" s="2">
        <v>365.40000000000003</v>
      </c>
      <c r="N2" s="3">
        <v>32.5</v>
      </c>
      <c r="O2" s="3">
        <v>64.989999999999995</v>
      </c>
      <c r="P2" s="4">
        <f t="shared" ref="P2:P63" si="0">N2*M2</f>
        <v>11875.500000000002</v>
      </c>
      <c r="Q2" s="4">
        <f t="shared" ref="Q2:Q63" si="1">O2*M2</f>
        <v>23747.346000000001</v>
      </c>
    </row>
    <row r="3" spans="1:17" ht="62.25" customHeight="1" x14ac:dyDescent="0.2">
      <c r="C3" s="1" t="s">
        <v>0</v>
      </c>
      <c r="D3" s="1" t="s">
        <v>11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13</v>
      </c>
      <c r="J3" s="1" t="s">
        <v>4</v>
      </c>
      <c r="K3" s="1" t="s">
        <v>5</v>
      </c>
      <c r="L3" s="1" t="s">
        <v>12</v>
      </c>
      <c r="M3" s="2">
        <v>489.6</v>
      </c>
      <c r="N3" s="3">
        <v>32.5</v>
      </c>
      <c r="O3" s="3">
        <v>64.989999999999995</v>
      </c>
      <c r="P3" s="4">
        <f t="shared" si="0"/>
        <v>15912</v>
      </c>
      <c r="Q3" s="4">
        <f t="shared" si="1"/>
        <v>31819.103999999999</v>
      </c>
    </row>
    <row r="4" spans="1:17" ht="62.25" customHeight="1" x14ac:dyDescent="0.2">
      <c r="C4" s="1" t="s">
        <v>0</v>
      </c>
      <c r="D4" s="1" t="s">
        <v>14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15</v>
      </c>
      <c r="J4" s="1" t="s">
        <v>4</v>
      </c>
      <c r="K4" s="1" t="s">
        <v>5</v>
      </c>
      <c r="L4" s="1" t="s">
        <v>6</v>
      </c>
      <c r="M4" s="2">
        <v>583.20000000000005</v>
      </c>
      <c r="N4" s="3">
        <v>32.5</v>
      </c>
      <c r="O4" s="3">
        <v>64.989999999999995</v>
      </c>
      <c r="P4" s="4">
        <f t="shared" si="0"/>
        <v>18954</v>
      </c>
      <c r="Q4" s="4">
        <f t="shared" si="1"/>
        <v>37902.167999999998</v>
      </c>
    </row>
    <row r="5" spans="1:17" ht="62.25" customHeight="1" x14ac:dyDescent="0.2">
      <c r="C5" s="1" t="s">
        <v>0</v>
      </c>
      <c r="D5" s="1" t="s">
        <v>16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18</v>
      </c>
      <c r="J5" s="1" t="s">
        <v>4</v>
      </c>
      <c r="K5" s="1" t="s">
        <v>5</v>
      </c>
      <c r="L5" s="1" t="s">
        <v>17</v>
      </c>
      <c r="M5" s="2">
        <v>486.90000000000003</v>
      </c>
      <c r="N5" s="3">
        <v>32.5</v>
      </c>
      <c r="O5" s="3">
        <v>64.989999999999995</v>
      </c>
      <c r="P5" s="4">
        <f t="shared" si="0"/>
        <v>15824.250000000002</v>
      </c>
      <c r="Q5" s="4">
        <f t="shared" si="1"/>
        <v>31643.631000000001</v>
      </c>
    </row>
    <row r="6" spans="1:17" ht="62.25" customHeight="1" x14ac:dyDescent="0.2">
      <c r="C6" s="1" t="s">
        <v>0</v>
      </c>
      <c r="D6" s="1" t="s">
        <v>19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21</v>
      </c>
      <c r="J6" s="1" t="s">
        <v>4</v>
      </c>
      <c r="K6" s="1" t="s">
        <v>5</v>
      </c>
      <c r="L6" s="1" t="s">
        <v>20</v>
      </c>
      <c r="M6" s="2">
        <v>200.70000000000002</v>
      </c>
      <c r="N6" s="3">
        <v>32.5</v>
      </c>
      <c r="O6" s="3">
        <v>64.989999999999995</v>
      </c>
      <c r="P6" s="4">
        <f t="shared" si="0"/>
        <v>6522.7500000000009</v>
      </c>
      <c r="Q6" s="4">
        <f t="shared" si="1"/>
        <v>13043.493</v>
      </c>
    </row>
    <row r="7" spans="1:17" ht="62.25" customHeight="1" x14ac:dyDescent="0.2">
      <c r="C7" s="1" t="s">
        <v>0</v>
      </c>
      <c r="D7" s="1" t="s">
        <v>22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24</v>
      </c>
      <c r="J7" s="1" t="s">
        <v>4</v>
      </c>
      <c r="K7" s="1" t="s">
        <v>5</v>
      </c>
      <c r="L7" s="1" t="s">
        <v>23</v>
      </c>
      <c r="M7" s="2">
        <v>8.1</v>
      </c>
      <c r="N7" s="3">
        <v>32.5</v>
      </c>
      <c r="O7" s="3">
        <v>64.989999999999995</v>
      </c>
      <c r="P7" s="4">
        <f t="shared" si="0"/>
        <v>263.25</v>
      </c>
      <c r="Q7" s="4">
        <f t="shared" si="1"/>
        <v>526.41899999999998</v>
      </c>
    </row>
    <row r="8" spans="1:17" ht="62.25" customHeight="1" x14ac:dyDescent="0.2">
      <c r="C8" s="1" t="s">
        <v>25</v>
      </c>
      <c r="D8" s="1" t="s">
        <v>26</v>
      </c>
      <c r="E8" s="1" t="s">
        <v>7</v>
      </c>
      <c r="F8" s="1" t="s">
        <v>28</v>
      </c>
      <c r="G8" s="1" t="s">
        <v>29</v>
      </c>
      <c r="H8" s="1" t="s">
        <v>10</v>
      </c>
      <c r="I8" s="1" t="s">
        <v>27</v>
      </c>
      <c r="J8" s="1" t="s">
        <v>4</v>
      </c>
      <c r="K8" s="1" t="s">
        <v>5</v>
      </c>
      <c r="L8" s="1" t="s">
        <v>2</v>
      </c>
      <c r="M8" s="2">
        <v>309.60000000000002</v>
      </c>
      <c r="N8" s="3">
        <v>32.5</v>
      </c>
      <c r="O8" s="3">
        <v>64.989999999999995</v>
      </c>
      <c r="P8" s="4">
        <f t="shared" si="0"/>
        <v>10062</v>
      </c>
      <c r="Q8" s="4">
        <f t="shared" si="1"/>
        <v>20120.903999999999</v>
      </c>
    </row>
    <row r="9" spans="1:17" ht="62.25" customHeight="1" x14ac:dyDescent="0.2">
      <c r="C9" s="1" t="s">
        <v>25</v>
      </c>
      <c r="D9" s="1" t="s">
        <v>30</v>
      </c>
      <c r="E9" s="1" t="s">
        <v>7</v>
      </c>
      <c r="F9" s="1" t="s">
        <v>28</v>
      </c>
      <c r="G9" s="1" t="s">
        <v>29</v>
      </c>
      <c r="H9" s="1" t="s">
        <v>10</v>
      </c>
      <c r="I9" s="1" t="s">
        <v>31</v>
      </c>
      <c r="J9" s="1" t="s">
        <v>4</v>
      </c>
      <c r="K9" s="1" t="s">
        <v>5</v>
      </c>
      <c r="L9" s="1" t="s">
        <v>12</v>
      </c>
      <c r="M9" s="2">
        <v>674.1</v>
      </c>
      <c r="N9" s="3">
        <v>32.5</v>
      </c>
      <c r="O9" s="3">
        <v>64.989999999999995</v>
      </c>
      <c r="P9" s="4">
        <f t="shared" si="0"/>
        <v>21908.25</v>
      </c>
      <c r="Q9" s="4">
        <f t="shared" si="1"/>
        <v>43809.758999999998</v>
      </c>
    </row>
    <row r="10" spans="1:17" ht="62.25" customHeight="1" x14ac:dyDescent="0.2">
      <c r="C10" s="1" t="s">
        <v>25</v>
      </c>
      <c r="D10" s="1" t="s">
        <v>32</v>
      </c>
      <c r="E10" s="1" t="s">
        <v>7</v>
      </c>
      <c r="F10" s="1" t="s">
        <v>28</v>
      </c>
      <c r="G10" s="1" t="s">
        <v>29</v>
      </c>
      <c r="H10" s="1" t="s">
        <v>10</v>
      </c>
      <c r="I10" s="1" t="s">
        <v>33</v>
      </c>
      <c r="J10" s="1" t="s">
        <v>4</v>
      </c>
      <c r="K10" s="1" t="s">
        <v>5</v>
      </c>
      <c r="L10" s="1" t="s">
        <v>6</v>
      </c>
      <c r="M10" s="2">
        <v>582.30000000000007</v>
      </c>
      <c r="N10" s="3">
        <v>32.5</v>
      </c>
      <c r="O10" s="3">
        <v>64.989999999999995</v>
      </c>
      <c r="P10" s="4">
        <f t="shared" si="0"/>
        <v>18924.750000000004</v>
      </c>
      <c r="Q10" s="4">
        <f t="shared" si="1"/>
        <v>37843.677000000003</v>
      </c>
    </row>
    <row r="11" spans="1:17" ht="62.25" customHeight="1" x14ac:dyDescent="0.2">
      <c r="C11" s="1" t="s">
        <v>25</v>
      </c>
      <c r="D11" s="1" t="s">
        <v>34</v>
      </c>
      <c r="E11" s="1" t="s">
        <v>7</v>
      </c>
      <c r="F11" s="1" t="s">
        <v>28</v>
      </c>
      <c r="G11" s="1" t="s">
        <v>29</v>
      </c>
      <c r="H11" s="1" t="s">
        <v>10</v>
      </c>
      <c r="I11" s="1" t="s">
        <v>35</v>
      </c>
      <c r="J11" s="1" t="s">
        <v>4</v>
      </c>
      <c r="K11" s="1" t="s">
        <v>5</v>
      </c>
      <c r="L11" s="1" t="s">
        <v>17</v>
      </c>
      <c r="M11" s="2">
        <v>501.3</v>
      </c>
      <c r="N11" s="3">
        <v>32.5</v>
      </c>
      <c r="O11" s="3">
        <v>64.989999999999995</v>
      </c>
      <c r="P11" s="4">
        <f t="shared" si="0"/>
        <v>16292.25</v>
      </c>
      <c r="Q11" s="4">
        <f t="shared" si="1"/>
        <v>32579.486999999997</v>
      </c>
    </row>
    <row r="12" spans="1:17" ht="62.25" customHeight="1" x14ac:dyDescent="0.2">
      <c r="C12" s="1" t="s">
        <v>25</v>
      </c>
      <c r="D12" s="1" t="s">
        <v>36</v>
      </c>
      <c r="E12" s="1" t="s">
        <v>7</v>
      </c>
      <c r="F12" s="1" t="s">
        <v>28</v>
      </c>
      <c r="G12" s="1" t="s">
        <v>29</v>
      </c>
      <c r="H12" s="1" t="s">
        <v>10</v>
      </c>
      <c r="I12" s="1" t="s">
        <v>37</v>
      </c>
      <c r="J12" s="1" t="s">
        <v>4</v>
      </c>
      <c r="K12" s="1" t="s">
        <v>5</v>
      </c>
      <c r="L12" s="1" t="s">
        <v>20</v>
      </c>
      <c r="M12" s="2">
        <v>264.60000000000002</v>
      </c>
      <c r="N12" s="3">
        <v>32.5</v>
      </c>
      <c r="O12" s="3">
        <v>64.989999999999995</v>
      </c>
      <c r="P12" s="4">
        <f t="shared" si="0"/>
        <v>8599.5</v>
      </c>
      <c r="Q12" s="4">
        <f t="shared" si="1"/>
        <v>17196.353999999999</v>
      </c>
    </row>
    <row r="13" spans="1:17" ht="62.25" customHeight="1" x14ac:dyDescent="0.2">
      <c r="C13" s="1" t="s">
        <v>25</v>
      </c>
      <c r="D13" s="1" t="s">
        <v>38</v>
      </c>
      <c r="E13" s="1" t="s">
        <v>7</v>
      </c>
      <c r="F13" s="1" t="s">
        <v>28</v>
      </c>
      <c r="G13" s="1" t="s">
        <v>29</v>
      </c>
      <c r="H13" s="1" t="s">
        <v>10</v>
      </c>
      <c r="I13" s="1" t="s">
        <v>39</v>
      </c>
      <c r="J13" s="1" t="s">
        <v>4</v>
      </c>
      <c r="K13" s="1" t="s">
        <v>5</v>
      </c>
      <c r="L13" s="1" t="s">
        <v>23</v>
      </c>
      <c r="M13" s="2">
        <v>8.1</v>
      </c>
      <c r="N13" s="3">
        <v>32.5</v>
      </c>
      <c r="O13" s="3">
        <v>64.989999999999995</v>
      </c>
      <c r="P13" s="4">
        <f t="shared" si="0"/>
        <v>263.25</v>
      </c>
      <c r="Q13" s="4">
        <f t="shared" si="1"/>
        <v>526.41899999999998</v>
      </c>
    </row>
    <row r="14" spans="1:17" ht="62.25" customHeight="1" x14ac:dyDescent="0.2">
      <c r="C14" s="1" t="s">
        <v>40</v>
      </c>
      <c r="D14" s="1" t="s">
        <v>41</v>
      </c>
      <c r="E14" s="1" t="s">
        <v>7</v>
      </c>
      <c r="F14" s="1" t="s">
        <v>43</v>
      </c>
      <c r="G14" s="1" t="s">
        <v>44</v>
      </c>
      <c r="H14" s="1" t="s">
        <v>10</v>
      </c>
      <c r="I14" s="1" t="s">
        <v>42</v>
      </c>
      <c r="J14" s="1" t="s">
        <v>4</v>
      </c>
      <c r="K14" s="1" t="s">
        <v>5</v>
      </c>
      <c r="L14" s="1" t="s">
        <v>2</v>
      </c>
      <c r="M14" s="2">
        <v>523.80000000000007</v>
      </c>
      <c r="N14" s="3">
        <v>32.5</v>
      </c>
      <c r="O14" s="3">
        <v>64.989999999999995</v>
      </c>
      <c r="P14" s="4">
        <f t="shared" si="0"/>
        <v>17023.500000000004</v>
      </c>
      <c r="Q14" s="4">
        <f t="shared" si="1"/>
        <v>34041.762000000002</v>
      </c>
    </row>
    <row r="15" spans="1:17" ht="62.25" customHeight="1" x14ac:dyDescent="0.2">
      <c r="C15" s="1" t="s">
        <v>40</v>
      </c>
      <c r="D15" s="1" t="s">
        <v>45</v>
      </c>
      <c r="E15" s="1" t="s">
        <v>7</v>
      </c>
      <c r="F15" s="1" t="s">
        <v>43</v>
      </c>
      <c r="G15" s="1" t="s">
        <v>44</v>
      </c>
      <c r="H15" s="1" t="s">
        <v>10</v>
      </c>
      <c r="I15" s="1" t="s">
        <v>46</v>
      </c>
      <c r="J15" s="1" t="s">
        <v>4</v>
      </c>
      <c r="K15" s="1" t="s">
        <v>5</v>
      </c>
      <c r="L15" s="1" t="s">
        <v>12</v>
      </c>
      <c r="M15" s="2">
        <v>648.9</v>
      </c>
      <c r="N15" s="3">
        <v>32.5</v>
      </c>
      <c r="O15" s="3">
        <v>64.989999999999995</v>
      </c>
      <c r="P15" s="4">
        <f t="shared" si="0"/>
        <v>21089.25</v>
      </c>
      <c r="Q15" s="4">
        <f t="shared" si="1"/>
        <v>42172.010999999999</v>
      </c>
    </row>
    <row r="16" spans="1:17" ht="62.25" customHeight="1" x14ac:dyDescent="0.2">
      <c r="C16" s="1" t="s">
        <v>40</v>
      </c>
      <c r="D16" s="1" t="s">
        <v>47</v>
      </c>
      <c r="E16" s="1" t="s">
        <v>7</v>
      </c>
      <c r="F16" s="1" t="s">
        <v>43</v>
      </c>
      <c r="G16" s="1" t="s">
        <v>44</v>
      </c>
      <c r="H16" s="1" t="s">
        <v>10</v>
      </c>
      <c r="I16" s="1" t="s">
        <v>48</v>
      </c>
      <c r="J16" s="1" t="s">
        <v>4</v>
      </c>
      <c r="K16" s="1" t="s">
        <v>5</v>
      </c>
      <c r="L16" s="1" t="s">
        <v>6</v>
      </c>
      <c r="M16" s="2">
        <v>1077.3</v>
      </c>
      <c r="N16" s="3">
        <v>32.5</v>
      </c>
      <c r="O16" s="3">
        <v>64.989999999999995</v>
      </c>
      <c r="P16" s="4">
        <f t="shared" si="0"/>
        <v>35012.25</v>
      </c>
      <c r="Q16" s="4">
        <f t="shared" si="1"/>
        <v>70013.726999999984</v>
      </c>
    </row>
    <row r="17" spans="3:17" ht="62.25" customHeight="1" x14ac:dyDescent="0.2">
      <c r="C17" s="1" t="s">
        <v>40</v>
      </c>
      <c r="D17" s="1" t="s">
        <v>49</v>
      </c>
      <c r="E17" s="1" t="s">
        <v>7</v>
      </c>
      <c r="F17" s="1" t="s">
        <v>43</v>
      </c>
      <c r="G17" s="1" t="s">
        <v>44</v>
      </c>
      <c r="H17" s="1" t="s">
        <v>10</v>
      </c>
      <c r="I17" s="1" t="s">
        <v>50</v>
      </c>
      <c r="J17" s="1" t="s">
        <v>4</v>
      </c>
      <c r="K17" s="1" t="s">
        <v>5</v>
      </c>
      <c r="L17" s="1" t="s">
        <v>17</v>
      </c>
      <c r="M17" s="2">
        <v>681.30000000000007</v>
      </c>
      <c r="N17" s="3">
        <v>32.5</v>
      </c>
      <c r="O17" s="3">
        <v>64.989999999999995</v>
      </c>
      <c r="P17" s="4">
        <f t="shared" si="0"/>
        <v>22142.250000000004</v>
      </c>
      <c r="Q17" s="4">
        <f t="shared" si="1"/>
        <v>44277.686999999998</v>
      </c>
    </row>
    <row r="18" spans="3:17" ht="62.25" customHeight="1" x14ac:dyDescent="0.2">
      <c r="C18" s="1" t="s">
        <v>40</v>
      </c>
      <c r="D18" s="1" t="s">
        <v>51</v>
      </c>
      <c r="E18" s="1" t="s">
        <v>7</v>
      </c>
      <c r="F18" s="1" t="s">
        <v>43</v>
      </c>
      <c r="G18" s="1" t="s">
        <v>44</v>
      </c>
      <c r="H18" s="1" t="s">
        <v>10</v>
      </c>
      <c r="I18" s="1" t="s">
        <v>52</v>
      </c>
      <c r="J18" s="1" t="s">
        <v>4</v>
      </c>
      <c r="K18" s="1" t="s">
        <v>5</v>
      </c>
      <c r="L18" s="1" t="s">
        <v>20</v>
      </c>
      <c r="M18" s="2">
        <v>561.6</v>
      </c>
      <c r="N18" s="3">
        <v>32.5</v>
      </c>
      <c r="O18" s="3">
        <v>64.989999999999995</v>
      </c>
      <c r="P18" s="4">
        <f t="shared" si="0"/>
        <v>18252</v>
      </c>
      <c r="Q18" s="4">
        <f t="shared" si="1"/>
        <v>36498.383999999998</v>
      </c>
    </row>
    <row r="19" spans="3:17" ht="62.25" customHeight="1" x14ac:dyDescent="0.2">
      <c r="C19" s="1" t="s">
        <v>40</v>
      </c>
      <c r="D19" s="1" t="s">
        <v>53</v>
      </c>
      <c r="E19" s="1" t="s">
        <v>7</v>
      </c>
      <c r="F19" s="1" t="s">
        <v>43</v>
      </c>
      <c r="G19" s="1" t="s">
        <v>44</v>
      </c>
      <c r="H19" s="1" t="s">
        <v>10</v>
      </c>
      <c r="I19" s="1" t="s">
        <v>54</v>
      </c>
      <c r="J19" s="1" t="s">
        <v>4</v>
      </c>
      <c r="K19" s="1" t="s">
        <v>5</v>
      </c>
      <c r="L19" s="1" t="s">
        <v>23</v>
      </c>
      <c r="M19" s="2">
        <v>18</v>
      </c>
      <c r="N19" s="3">
        <v>32.5</v>
      </c>
      <c r="O19" s="3">
        <v>64.989999999999995</v>
      </c>
      <c r="P19" s="4">
        <f t="shared" si="0"/>
        <v>585</v>
      </c>
      <c r="Q19" s="4">
        <f t="shared" si="1"/>
        <v>1169.82</v>
      </c>
    </row>
    <row r="20" spans="3:17" ht="62.25" customHeight="1" x14ac:dyDescent="0.2">
      <c r="C20" s="1" t="s">
        <v>55</v>
      </c>
      <c r="D20" s="1" t="s">
        <v>56</v>
      </c>
      <c r="E20" s="1" t="s">
        <v>58</v>
      </c>
      <c r="F20" s="1" t="s">
        <v>59</v>
      </c>
      <c r="G20" s="1" t="s">
        <v>60</v>
      </c>
      <c r="H20" s="1" t="s">
        <v>61</v>
      </c>
      <c r="I20" s="1" t="s">
        <v>57</v>
      </c>
      <c r="J20" s="1" t="s">
        <v>4</v>
      </c>
      <c r="K20" s="1" t="s">
        <v>5</v>
      </c>
      <c r="L20" s="1" t="s">
        <v>2</v>
      </c>
      <c r="M20" s="2">
        <v>550.80000000000007</v>
      </c>
      <c r="N20" s="3">
        <v>30</v>
      </c>
      <c r="O20" s="3">
        <v>59.99</v>
      </c>
      <c r="P20" s="4">
        <f t="shared" si="0"/>
        <v>16524.000000000004</v>
      </c>
      <c r="Q20" s="4">
        <f t="shared" si="1"/>
        <v>33042.492000000006</v>
      </c>
    </row>
    <row r="21" spans="3:17" ht="62.25" customHeight="1" x14ac:dyDescent="0.2">
      <c r="C21" s="1" t="s">
        <v>55</v>
      </c>
      <c r="D21" s="1" t="s">
        <v>62</v>
      </c>
      <c r="E21" s="1" t="s">
        <v>58</v>
      </c>
      <c r="F21" s="1" t="s">
        <v>59</v>
      </c>
      <c r="G21" s="1" t="s">
        <v>60</v>
      </c>
      <c r="H21" s="1" t="s">
        <v>61</v>
      </c>
      <c r="I21" s="1" t="s">
        <v>63</v>
      </c>
      <c r="J21" s="1" t="s">
        <v>4</v>
      </c>
      <c r="K21" s="1" t="s">
        <v>5</v>
      </c>
      <c r="L21" s="1" t="s">
        <v>12</v>
      </c>
      <c r="M21" s="2">
        <v>978.30000000000007</v>
      </c>
      <c r="N21" s="3">
        <v>30</v>
      </c>
      <c r="O21" s="3">
        <v>59.99</v>
      </c>
      <c r="P21" s="4">
        <f t="shared" si="0"/>
        <v>29349.000000000004</v>
      </c>
      <c r="Q21" s="4">
        <f t="shared" si="1"/>
        <v>58688.217000000004</v>
      </c>
    </row>
    <row r="22" spans="3:17" ht="62.25" customHeight="1" x14ac:dyDescent="0.2">
      <c r="C22" s="1" t="s">
        <v>55</v>
      </c>
      <c r="D22" s="1" t="s">
        <v>64</v>
      </c>
      <c r="E22" s="1" t="s">
        <v>58</v>
      </c>
      <c r="F22" s="1" t="s">
        <v>59</v>
      </c>
      <c r="G22" s="1" t="s">
        <v>60</v>
      </c>
      <c r="H22" s="1" t="s">
        <v>61</v>
      </c>
      <c r="I22" s="1" t="s">
        <v>65</v>
      </c>
      <c r="J22" s="1" t="s">
        <v>4</v>
      </c>
      <c r="K22" s="1" t="s">
        <v>5</v>
      </c>
      <c r="L22" s="1" t="s">
        <v>6</v>
      </c>
      <c r="M22" s="2">
        <v>999.9</v>
      </c>
      <c r="N22" s="3">
        <v>30</v>
      </c>
      <c r="O22" s="3">
        <v>59.99</v>
      </c>
      <c r="P22" s="4">
        <f t="shared" si="0"/>
        <v>29997</v>
      </c>
      <c r="Q22" s="4">
        <f t="shared" si="1"/>
        <v>59984.001000000004</v>
      </c>
    </row>
    <row r="23" spans="3:17" ht="62.25" customHeight="1" x14ac:dyDescent="0.2">
      <c r="C23" s="1" t="s">
        <v>55</v>
      </c>
      <c r="D23" s="1" t="s">
        <v>66</v>
      </c>
      <c r="E23" s="1" t="s">
        <v>58</v>
      </c>
      <c r="F23" s="1" t="s">
        <v>59</v>
      </c>
      <c r="G23" s="1" t="s">
        <v>60</v>
      </c>
      <c r="H23" s="1" t="s">
        <v>61</v>
      </c>
      <c r="I23" s="1" t="s">
        <v>67</v>
      </c>
      <c r="J23" s="1" t="s">
        <v>4</v>
      </c>
      <c r="K23" s="1" t="s">
        <v>5</v>
      </c>
      <c r="L23" s="1" t="s">
        <v>17</v>
      </c>
      <c r="M23" s="2">
        <v>1035.9000000000001</v>
      </c>
      <c r="N23" s="3">
        <v>30</v>
      </c>
      <c r="O23" s="3">
        <v>59.99</v>
      </c>
      <c r="P23" s="4">
        <f t="shared" si="0"/>
        <v>31077.000000000004</v>
      </c>
      <c r="Q23" s="4">
        <f t="shared" si="1"/>
        <v>62143.641000000011</v>
      </c>
    </row>
    <row r="24" spans="3:17" ht="62.25" customHeight="1" x14ac:dyDescent="0.2">
      <c r="C24" s="1" t="s">
        <v>55</v>
      </c>
      <c r="D24" s="1" t="s">
        <v>68</v>
      </c>
      <c r="E24" s="1" t="s">
        <v>58</v>
      </c>
      <c r="F24" s="1" t="s">
        <v>59</v>
      </c>
      <c r="G24" s="1" t="s">
        <v>60</v>
      </c>
      <c r="H24" s="1" t="s">
        <v>61</v>
      </c>
      <c r="I24" s="1" t="s">
        <v>69</v>
      </c>
      <c r="J24" s="1" t="s">
        <v>4</v>
      </c>
      <c r="K24" s="1" t="s">
        <v>5</v>
      </c>
      <c r="L24" s="1" t="s">
        <v>20</v>
      </c>
      <c r="M24" s="2">
        <v>889.2</v>
      </c>
      <c r="N24" s="3">
        <v>30</v>
      </c>
      <c r="O24" s="3">
        <v>59.99</v>
      </c>
      <c r="P24" s="4">
        <f t="shared" si="0"/>
        <v>26676</v>
      </c>
      <c r="Q24" s="4">
        <f t="shared" si="1"/>
        <v>53343.108000000007</v>
      </c>
    </row>
    <row r="25" spans="3:17" ht="62.25" customHeight="1" x14ac:dyDescent="0.2">
      <c r="C25" s="1" t="s">
        <v>55</v>
      </c>
      <c r="D25" s="1" t="s">
        <v>70</v>
      </c>
      <c r="E25" s="1" t="s">
        <v>58</v>
      </c>
      <c r="F25" s="1" t="s">
        <v>59</v>
      </c>
      <c r="G25" s="1" t="s">
        <v>60</v>
      </c>
      <c r="H25" s="1" t="s">
        <v>61</v>
      </c>
      <c r="I25" s="1" t="s">
        <v>71</v>
      </c>
      <c r="J25" s="1" t="s">
        <v>4</v>
      </c>
      <c r="K25" s="1" t="s">
        <v>5</v>
      </c>
      <c r="L25" s="1" t="s">
        <v>23</v>
      </c>
      <c r="M25" s="2">
        <v>0</v>
      </c>
      <c r="N25" s="3">
        <v>30</v>
      </c>
      <c r="O25" s="3">
        <v>59.99</v>
      </c>
      <c r="P25" s="4">
        <f t="shared" si="0"/>
        <v>0</v>
      </c>
      <c r="Q25" s="4">
        <f t="shared" si="1"/>
        <v>0</v>
      </c>
    </row>
    <row r="26" spans="3:17" ht="62.25" customHeight="1" x14ac:dyDescent="0.2">
      <c r="C26" s="1" t="s">
        <v>72</v>
      </c>
      <c r="D26" s="1" t="s">
        <v>73</v>
      </c>
      <c r="E26" s="1" t="s">
        <v>58</v>
      </c>
      <c r="F26" s="1" t="s">
        <v>75</v>
      </c>
      <c r="G26" s="1" t="s">
        <v>76</v>
      </c>
      <c r="H26" s="1" t="s">
        <v>61</v>
      </c>
      <c r="I26" s="1" t="s">
        <v>74</v>
      </c>
      <c r="J26" s="1" t="s">
        <v>4</v>
      </c>
      <c r="K26" s="1" t="s">
        <v>5</v>
      </c>
      <c r="L26" s="1" t="s">
        <v>2</v>
      </c>
      <c r="M26" s="2">
        <v>370.8</v>
      </c>
      <c r="N26" s="3">
        <v>30</v>
      </c>
      <c r="O26" s="3">
        <v>59.99</v>
      </c>
      <c r="P26" s="4">
        <f t="shared" si="0"/>
        <v>11124</v>
      </c>
      <c r="Q26" s="4">
        <f t="shared" si="1"/>
        <v>22244.292000000001</v>
      </c>
    </row>
    <row r="27" spans="3:17" ht="62.25" customHeight="1" x14ac:dyDescent="0.2">
      <c r="C27" s="1" t="s">
        <v>72</v>
      </c>
      <c r="D27" s="1" t="s">
        <v>77</v>
      </c>
      <c r="E27" s="1" t="s">
        <v>58</v>
      </c>
      <c r="F27" s="1" t="s">
        <v>75</v>
      </c>
      <c r="G27" s="1" t="s">
        <v>76</v>
      </c>
      <c r="H27" s="1" t="s">
        <v>61</v>
      </c>
      <c r="I27" s="1" t="s">
        <v>78</v>
      </c>
      <c r="J27" s="1" t="s">
        <v>4</v>
      </c>
      <c r="K27" s="1" t="s">
        <v>5</v>
      </c>
      <c r="L27" s="1" t="s">
        <v>12</v>
      </c>
      <c r="M27" s="2">
        <v>570.6</v>
      </c>
      <c r="N27" s="3">
        <v>30</v>
      </c>
      <c r="O27" s="3">
        <v>59.99</v>
      </c>
      <c r="P27" s="4">
        <f t="shared" si="0"/>
        <v>17118</v>
      </c>
      <c r="Q27" s="4">
        <f t="shared" si="1"/>
        <v>34230.294000000002</v>
      </c>
    </row>
    <row r="28" spans="3:17" ht="62.25" customHeight="1" x14ac:dyDescent="0.2">
      <c r="C28" s="1" t="s">
        <v>72</v>
      </c>
      <c r="D28" s="1" t="s">
        <v>79</v>
      </c>
      <c r="E28" s="1" t="s">
        <v>58</v>
      </c>
      <c r="F28" s="1" t="s">
        <v>75</v>
      </c>
      <c r="G28" s="1" t="s">
        <v>76</v>
      </c>
      <c r="H28" s="1" t="s">
        <v>61</v>
      </c>
      <c r="I28" s="1" t="s">
        <v>80</v>
      </c>
      <c r="J28" s="1" t="s">
        <v>4</v>
      </c>
      <c r="K28" s="1" t="s">
        <v>5</v>
      </c>
      <c r="L28" s="1" t="s">
        <v>6</v>
      </c>
      <c r="M28" s="2">
        <v>675</v>
      </c>
      <c r="N28" s="3">
        <v>30</v>
      </c>
      <c r="O28" s="3">
        <v>59.99</v>
      </c>
      <c r="P28" s="4">
        <f t="shared" si="0"/>
        <v>20250</v>
      </c>
      <c r="Q28" s="4">
        <f t="shared" si="1"/>
        <v>40493.25</v>
      </c>
    </row>
    <row r="29" spans="3:17" ht="62.25" customHeight="1" x14ac:dyDescent="0.2">
      <c r="C29" s="1" t="s">
        <v>72</v>
      </c>
      <c r="D29" s="1" t="s">
        <v>81</v>
      </c>
      <c r="E29" s="1" t="s">
        <v>58</v>
      </c>
      <c r="F29" s="1" t="s">
        <v>75</v>
      </c>
      <c r="G29" s="1" t="s">
        <v>76</v>
      </c>
      <c r="H29" s="1" t="s">
        <v>61</v>
      </c>
      <c r="I29" s="1" t="s">
        <v>82</v>
      </c>
      <c r="J29" s="1" t="s">
        <v>4</v>
      </c>
      <c r="K29" s="1" t="s">
        <v>5</v>
      </c>
      <c r="L29" s="1" t="s">
        <v>17</v>
      </c>
      <c r="M29" s="2">
        <v>498.6</v>
      </c>
      <c r="N29" s="3">
        <v>30</v>
      </c>
      <c r="O29" s="3">
        <v>59.99</v>
      </c>
      <c r="P29" s="4">
        <f t="shared" si="0"/>
        <v>14958</v>
      </c>
      <c r="Q29" s="4">
        <f t="shared" si="1"/>
        <v>29911.014000000003</v>
      </c>
    </row>
    <row r="30" spans="3:17" ht="62.25" customHeight="1" x14ac:dyDescent="0.2">
      <c r="C30" s="1" t="s">
        <v>72</v>
      </c>
      <c r="D30" s="1" t="s">
        <v>83</v>
      </c>
      <c r="E30" s="1" t="s">
        <v>58</v>
      </c>
      <c r="F30" s="1" t="s">
        <v>75</v>
      </c>
      <c r="G30" s="1" t="s">
        <v>76</v>
      </c>
      <c r="H30" s="1" t="s">
        <v>61</v>
      </c>
      <c r="I30" s="1" t="s">
        <v>84</v>
      </c>
      <c r="J30" s="1" t="s">
        <v>4</v>
      </c>
      <c r="K30" s="1" t="s">
        <v>5</v>
      </c>
      <c r="L30" s="1" t="s">
        <v>20</v>
      </c>
      <c r="M30" s="2">
        <v>321.3</v>
      </c>
      <c r="N30" s="3">
        <v>30</v>
      </c>
      <c r="O30" s="3">
        <v>59.99</v>
      </c>
      <c r="P30" s="4">
        <f t="shared" si="0"/>
        <v>9639</v>
      </c>
      <c r="Q30" s="4">
        <f t="shared" si="1"/>
        <v>19274.787</v>
      </c>
    </row>
    <row r="31" spans="3:17" ht="62.25" customHeight="1" x14ac:dyDescent="0.2">
      <c r="C31" s="1" t="s">
        <v>72</v>
      </c>
      <c r="D31" s="1" t="s">
        <v>85</v>
      </c>
      <c r="E31" s="1" t="s">
        <v>58</v>
      </c>
      <c r="F31" s="1" t="s">
        <v>75</v>
      </c>
      <c r="G31" s="1" t="s">
        <v>76</v>
      </c>
      <c r="H31" s="1" t="s">
        <v>61</v>
      </c>
      <c r="I31" s="1" t="s">
        <v>86</v>
      </c>
      <c r="J31" s="1" t="s">
        <v>4</v>
      </c>
      <c r="K31" s="1" t="s">
        <v>5</v>
      </c>
      <c r="L31" s="1" t="s">
        <v>23</v>
      </c>
      <c r="M31" s="2">
        <v>9</v>
      </c>
      <c r="N31" s="3">
        <v>30</v>
      </c>
      <c r="O31" s="3">
        <v>59.99</v>
      </c>
      <c r="P31" s="4">
        <f t="shared" si="0"/>
        <v>270</v>
      </c>
      <c r="Q31" s="4">
        <f t="shared" si="1"/>
        <v>539.91</v>
      </c>
    </row>
    <row r="32" spans="3:17" ht="62.25" customHeight="1" x14ac:dyDescent="0.2">
      <c r="C32" s="1" t="s">
        <v>87</v>
      </c>
      <c r="D32" s="1" t="s">
        <v>88</v>
      </c>
      <c r="E32" s="1" t="s">
        <v>58</v>
      </c>
      <c r="F32" s="1" t="s">
        <v>90</v>
      </c>
      <c r="G32" s="1" t="s">
        <v>91</v>
      </c>
      <c r="H32" s="1" t="s">
        <v>61</v>
      </c>
      <c r="I32" s="1" t="s">
        <v>89</v>
      </c>
      <c r="J32" s="1" t="s">
        <v>4</v>
      </c>
      <c r="K32" s="1" t="s">
        <v>5</v>
      </c>
      <c r="L32" s="1" t="s">
        <v>2</v>
      </c>
      <c r="M32" s="2">
        <v>679.5</v>
      </c>
      <c r="N32" s="3">
        <v>30</v>
      </c>
      <c r="O32" s="3">
        <v>59.99</v>
      </c>
      <c r="P32" s="4">
        <f t="shared" si="0"/>
        <v>20385</v>
      </c>
      <c r="Q32" s="4">
        <f t="shared" si="1"/>
        <v>40763.205000000002</v>
      </c>
    </row>
    <row r="33" spans="3:17" ht="62.25" customHeight="1" x14ac:dyDescent="0.2">
      <c r="C33" s="1" t="s">
        <v>87</v>
      </c>
      <c r="D33" s="1" t="s">
        <v>92</v>
      </c>
      <c r="E33" s="1" t="s">
        <v>58</v>
      </c>
      <c r="F33" s="1" t="s">
        <v>90</v>
      </c>
      <c r="G33" s="1" t="s">
        <v>91</v>
      </c>
      <c r="H33" s="1" t="s">
        <v>61</v>
      </c>
      <c r="I33" s="1" t="s">
        <v>93</v>
      </c>
      <c r="J33" s="1" t="s">
        <v>4</v>
      </c>
      <c r="K33" s="1" t="s">
        <v>5</v>
      </c>
      <c r="L33" s="1" t="s">
        <v>12</v>
      </c>
      <c r="M33" s="2">
        <v>1302.3</v>
      </c>
      <c r="N33" s="3">
        <v>30</v>
      </c>
      <c r="O33" s="3">
        <v>59.99</v>
      </c>
      <c r="P33" s="4">
        <f t="shared" si="0"/>
        <v>39069</v>
      </c>
      <c r="Q33" s="4">
        <f t="shared" si="1"/>
        <v>78124.976999999999</v>
      </c>
    </row>
    <row r="34" spans="3:17" ht="62.25" customHeight="1" x14ac:dyDescent="0.2">
      <c r="C34" s="1" t="s">
        <v>87</v>
      </c>
      <c r="D34" s="1" t="s">
        <v>94</v>
      </c>
      <c r="E34" s="1" t="s">
        <v>58</v>
      </c>
      <c r="F34" s="1" t="s">
        <v>90</v>
      </c>
      <c r="G34" s="1" t="s">
        <v>91</v>
      </c>
      <c r="H34" s="1" t="s">
        <v>61</v>
      </c>
      <c r="I34" s="1" t="s">
        <v>95</v>
      </c>
      <c r="J34" s="1" t="s">
        <v>4</v>
      </c>
      <c r="K34" s="1" t="s">
        <v>5</v>
      </c>
      <c r="L34" s="1" t="s">
        <v>6</v>
      </c>
      <c r="M34" s="2">
        <v>1307.7</v>
      </c>
      <c r="N34" s="3">
        <v>30</v>
      </c>
      <c r="O34" s="3">
        <v>59.99</v>
      </c>
      <c r="P34" s="4">
        <f t="shared" si="0"/>
        <v>39231</v>
      </c>
      <c r="Q34" s="4">
        <f t="shared" si="1"/>
        <v>78448.92300000001</v>
      </c>
    </row>
    <row r="35" spans="3:17" ht="62.25" customHeight="1" x14ac:dyDescent="0.2">
      <c r="C35" s="1" t="s">
        <v>87</v>
      </c>
      <c r="D35" s="1" t="s">
        <v>96</v>
      </c>
      <c r="E35" s="1" t="s">
        <v>58</v>
      </c>
      <c r="F35" s="1" t="s">
        <v>90</v>
      </c>
      <c r="G35" s="1" t="s">
        <v>91</v>
      </c>
      <c r="H35" s="1" t="s">
        <v>61</v>
      </c>
      <c r="I35" s="1" t="s">
        <v>97</v>
      </c>
      <c r="J35" s="1" t="s">
        <v>4</v>
      </c>
      <c r="K35" s="1" t="s">
        <v>5</v>
      </c>
      <c r="L35" s="1" t="s">
        <v>17</v>
      </c>
      <c r="M35" s="2">
        <v>905.4</v>
      </c>
      <c r="N35" s="3">
        <v>30</v>
      </c>
      <c r="O35" s="3">
        <v>59.99</v>
      </c>
      <c r="P35" s="4">
        <f t="shared" si="0"/>
        <v>27162</v>
      </c>
      <c r="Q35" s="4">
        <f t="shared" si="1"/>
        <v>54314.946000000004</v>
      </c>
    </row>
    <row r="36" spans="3:17" ht="62.25" customHeight="1" x14ac:dyDescent="0.2">
      <c r="C36" s="1" t="s">
        <v>87</v>
      </c>
      <c r="D36" s="1" t="s">
        <v>98</v>
      </c>
      <c r="E36" s="1" t="s">
        <v>58</v>
      </c>
      <c r="F36" s="1" t="s">
        <v>90</v>
      </c>
      <c r="G36" s="1" t="s">
        <v>91</v>
      </c>
      <c r="H36" s="1" t="s">
        <v>61</v>
      </c>
      <c r="I36" s="1" t="s">
        <v>99</v>
      </c>
      <c r="J36" s="1" t="s">
        <v>4</v>
      </c>
      <c r="K36" s="1" t="s">
        <v>5</v>
      </c>
      <c r="L36" s="1" t="s">
        <v>20</v>
      </c>
      <c r="M36" s="2">
        <v>486</v>
      </c>
      <c r="N36" s="3">
        <v>30</v>
      </c>
      <c r="O36" s="3">
        <v>59.99</v>
      </c>
      <c r="P36" s="4">
        <f t="shared" si="0"/>
        <v>14580</v>
      </c>
      <c r="Q36" s="4">
        <f t="shared" si="1"/>
        <v>29155.14</v>
      </c>
    </row>
    <row r="37" spans="3:17" ht="62.25" customHeight="1" x14ac:dyDescent="0.2">
      <c r="C37" s="1" t="s">
        <v>87</v>
      </c>
      <c r="D37" s="1" t="s">
        <v>100</v>
      </c>
      <c r="E37" s="1" t="s">
        <v>58</v>
      </c>
      <c r="F37" s="1" t="s">
        <v>90</v>
      </c>
      <c r="G37" s="1" t="s">
        <v>91</v>
      </c>
      <c r="H37" s="1" t="s">
        <v>61</v>
      </c>
      <c r="I37" s="1" t="s">
        <v>101</v>
      </c>
      <c r="J37" s="1" t="s">
        <v>4</v>
      </c>
      <c r="K37" s="1" t="s">
        <v>5</v>
      </c>
      <c r="L37" s="1" t="s">
        <v>23</v>
      </c>
      <c r="M37" s="2">
        <v>6.3</v>
      </c>
      <c r="N37" s="3">
        <v>30</v>
      </c>
      <c r="O37" s="3">
        <v>59.99</v>
      </c>
      <c r="P37" s="4">
        <f t="shared" si="0"/>
        <v>189</v>
      </c>
      <c r="Q37" s="4">
        <f t="shared" si="1"/>
        <v>377.93700000000001</v>
      </c>
    </row>
    <row r="38" spans="3:17" ht="62.25" customHeight="1" x14ac:dyDescent="0.2">
      <c r="C38" s="1" t="s">
        <v>102</v>
      </c>
      <c r="D38" s="1" t="s">
        <v>103</v>
      </c>
      <c r="E38" s="1" t="s">
        <v>58</v>
      </c>
      <c r="F38" s="1" t="s">
        <v>8</v>
      </c>
      <c r="G38" s="1" t="s">
        <v>9</v>
      </c>
      <c r="H38" s="1" t="s">
        <v>61</v>
      </c>
      <c r="I38" s="1" t="s">
        <v>104</v>
      </c>
      <c r="J38" s="1" t="s">
        <v>4</v>
      </c>
      <c r="K38" s="1" t="s">
        <v>5</v>
      </c>
      <c r="L38" s="1" t="s">
        <v>2</v>
      </c>
      <c r="M38" s="2">
        <v>434.7</v>
      </c>
      <c r="N38" s="3">
        <v>30</v>
      </c>
      <c r="O38" s="3">
        <v>59.99</v>
      </c>
      <c r="P38" s="4">
        <f t="shared" si="0"/>
        <v>13041</v>
      </c>
      <c r="Q38" s="4">
        <f t="shared" si="1"/>
        <v>26077.652999999998</v>
      </c>
    </row>
    <row r="39" spans="3:17" ht="62.25" customHeight="1" x14ac:dyDescent="0.2">
      <c r="C39" s="1" t="s">
        <v>102</v>
      </c>
      <c r="D39" s="1" t="s">
        <v>105</v>
      </c>
      <c r="E39" s="1" t="s">
        <v>58</v>
      </c>
      <c r="F39" s="1" t="s">
        <v>8</v>
      </c>
      <c r="G39" s="1" t="s">
        <v>9</v>
      </c>
      <c r="H39" s="1" t="s">
        <v>61</v>
      </c>
      <c r="I39" s="1" t="s">
        <v>106</v>
      </c>
      <c r="J39" s="1" t="s">
        <v>4</v>
      </c>
      <c r="K39" s="1" t="s">
        <v>5</v>
      </c>
      <c r="L39" s="1" t="s">
        <v>12</v>
      </c>
      <c r="M39" s="2">
        <v>555.30000000000007</v>
      </c>
      <c r="N39" s="3">
        <v>30</v>
      </c>
      <c r="O39" s="3">
        <v>59.99</v>
      </c>
      <c r="P39" s="4">
        <f t="shared" si="0"/>
        <v>16659.000000000004</v>
      </c>
      <c r="Q39" s="4">
        <f t="shared" si="1"/>
        <v>33312.447000000007</v>
      </c>
    </row>
    <row r="40" spans="3:17" ht="62.25" customHeight="1" x14ac:dyDescent="0.2">
      <c r="C40" s="1" t="s">
        <v>102</v>
      </c>
      <c r="D40" s="1" t="s">
        <v>107</v>
      </c>
      <c r="E40" s="1" t="s">
        <v>58</v>
      </c>
      <c r="F40" s="1" t="s">
        <v>8</v>
      </c>
      <c r="G40" s="1" t="s">
        <v>9</v>
      </c>
      <c r="H40" s="1" t="s">
        <v>61</v>
      </c>
      <c r="I40" s="1" t="s">
        <v>108</v>
      </c>
      <c r="J40" s="1" t="s">
        <v>4</v>
      </c>
      <c r="K40" s="1" t="s">
        <v>5</v>
      </c>
      <c r="L40" s="1" t="s">
        <v>6</v>
      </c>
      <c r="M40" s="2">
        <v>617.4</v>
      </c>
      <c r="N40" s="3">
        <v>30</v>
      </c>
      <c r="O40" s="3">
        <v>59.99</v>
      </c>
      <c r="P40" s="4">
        <f t="shared" si="0"/>
        <v>18522</v>
      </c>
      <c r="Q40" s="4">
        <f t="shared" si="1"/>
        <v>37037.826000000001</v>
      </c>
    </row>
    <row r="41" spans="3:17" ht="62.25" customHeight="1" x14ac:dyDescent="0.2">
      <c r="C41" s="1" t="s">
        <v>102</v>
      </c>
      <c r="D41" s="1" t="s">
        <v>109</v>
      </c>
      <c r="E41" s="1" t="s">
        <v>58</v>
      </c>
      <c r="F41" s="1" t="s">
        <v>8</v>
      </c>
      <c r="G41" s="1" t="s">
        <v>9</v>
      </c>
      <c r="H41" s="1" t="s">
        <v>61</v>
      </c>
      <c r="I41" s="1" t="s">
        <v>110</v>
      </c>
      <c r="J41" s="1" t="s">
        <v>4</v>
      </c>
      <c r="K41" s="1" t="s">
        <v>5</v>
      </c>
      <c r="L41" s="1" t="s">
        <v>17</v>
      </c>
      <c r="M41" s="2">
        <v>457.2</v>
      </c>
      <c r="N41" s="3">
        <v>30</v>
      </c>
      <c r="O41" s="3">
        <v>59.99</v>
      </c>
      <c r="P41" s="4">
        <f t="shared" si="0"/>
        <v>13716</v>
      </c>
      <c r="Q41" s="4">
        <f t="shared" si="1"/>
        <v>27427.428</v>
      </c>
    </row>
    <row r="42" spans="3:17" ht="62.25" customHeight="1" x14ac:dyDescent="0.2">
      <c r="C42" s="1" t="s">
        <v>102</v>
      </c>
      <c r="D42" s="1" t="s">
        <v>111</v>
      </c>
      <c r="E42" s="1" t="s">
        <v>58</v>
      </c>
      <c r="F42" s="1" t="s">
        <v>8</v>
      </c>
      <c r="G42" s="1" t="s">
        <v>9</v>
      </c>
      <c r="H42" s="1" t="s">
        <v>61</v>
      </c>
      <c r="I42" s="1" t="s">
        <v>112</v>
      </c>
      <c r="J42" s="1" t="s">
        <v>4</v>
      </c>
      <c r="K42" s="1" t="s">
        <v>5</v>
      </c>
      <c r="L42" s="1" t="s">
        <v>20</v>
      </c>
      <c r="M42" s="2">
        <v>468</v>
      </c>
      <c r="N42" s="3">
        <v>30</v>
      </c>
      <c r="O42" s="3">
        <v>59.99</v>
      </c>
      <c r="P42" s="4">
        <f t="shared" si="0"/>
        <v>14040</v>
      </c>
      <c r="Q42" s="4">
        <f t="shared" si="1"/>
        <v>28075.32</v>
      </c>
    </row>
    <row r="43" spans="3:17" ht="62.25" customHeight="1" x14ac:dyDescent="0.2">
      <c r="C43" s="1" t="s">
        <v>102</v>
      </c>
      <c r="D43" s="1" t="s">
        <v>113</v>
      </c>
      <c r="E43" s="1" t="s">
        <v>58</v>
      </c>
      <c r="F43" s="1" t="s">
        <v>8</v>
      </c>
      <c r="G43" s="1" t="s">
        <v>9</v>
      </c>
      <c r="H43" s="1" t="s">
        <v>61</v>
      </c>
      <c r="I43" s="1" t="s">
        <v>114</v>
      </c>
      <c r="J43" s="1" t="s">
        <v>4</v>
      </c>
      <c r="K43" s="1" t="s">
        <v>5</v>
      </c>
      <c r="L43" s="1" t="s">
        <v>23</v>
      </c>
      <c r="M43" s="2">
        <v>0</v>
      </c>
      <c r="N43" s="3">
        <v>30</v>
      </c>
      <c r="O43" s="3">
        <v>59.99</v>
      </c>
      <c r="P43" s="4">
        <f t="shared" si="0"/>
        <v>0</v>
      </c>
      <c r="Q43" s="4">
        <f t="shared" si="1"/>
        <v>0</v>
      </c>
    </row>
    <row r="44" spans="3:17" ht="62.25" customHeight="1" x14ac:dyDescent="0.2">
      <c r="C44" s="1" t="s">
        <v>142</v>
      </c>
      <c r="D44" s="1" t="s">
        <v>143</v>
      </c>
      <c r="E44" s="1" t="s">
        <v>145</v>
      </c>
      <c r="F44" s="1" t="s">
        <v>90</v>
      </c>
      <c r="G44" s="1" t="s">
        <v>146</v>
      </c>
      <c r="H44" s="1" t="s">
        <v>147</v>
      </c>
      <c r="I44" s="1" t="s">
        <v>144</v>
      </c>
      <c r="J44" s="1" t="s">
        <v>4</v>
      </c>
      <c r="K44" s="1" t="s">
        <v>5</v>
      </c>
      <c r="L44" s="1" t="s">
        <v>2</v>
      </c>
      <c r="M44" s="2">
        <v>353.7</v>
      </c>
      <c r="N44" s="3">
        <v>27.5</v>
      </c>
      <c r="O44" s="3">
        <v>54.99</v>
      </c>
      <c r="P44" s="4">
        <f t="shared" si="0"/>
        <v>9726.75</v>
      </c>
      <c r="Q44" s="4">
        <f t="shared" si="1"/>
        <v>19449.963</v>
      </c>
    </row>
    <row r="45" spans="3:17" ht="62.25" customHeight="1" x14ac:dyDescent="0.2">
      <c r="C45" s="1" t="s">
        <v>142</v>
      </c>
      <c r="D45" s="1" t="s">
        <v>148</v>
      </c>
      <c r="E45" s="1" t="s">
        <v>145</v>
      </c>
      <c r="F45" s="1" t="s">
        <v>90</v>
      </c>
      <c r="G45" s="1" t="s">
        <v>146</v>
      </c>
      <c r="H45" s="1" t="s">
        <v>147</v>
      </c>
      <c r="I45" s="1" t="s">
        <v>149</v>
      </c>
      <c r="J45" s="1" t="s">
        <v>4</v>
      </c>
      <c r="K45" s="1" t="s">
        <v>5</v>
      </c>
      <c r="L45" s="1" t="s">
        <v>12</v>
      </c>
      <c r="M45" s="2">
        <v>764.1</v>
      </c>
      <c r="N45" s="3">
        <v>27.5</v>
      </c>
      <c r="O45" s="3">
        <v>54.99</v>
      </c>
      <c r="P45" s="4">
        <f t="shared" si="0"/>
        <v>21012.75</v>
      </c>
      <c r="Q45" s="4">
        <f t="shared" si="1"/>
        <v>42017.859000000004</v>
      </c>
    </row>
    <row r="46" spans="3:17" ht="62.25" customHeight="1" x14ac:dyDescent="0.2">
      <c r="C46" s="1" t="s">
        <v>142</v>
      </c>
      <c r="D46" s="1" t="s">
        <v>150</v>
      </c>
      <c r="E46" s="1" t="s">
        <v>145</v>
      </c>
      <c r="F46" s="1" t="s">
        <v>90</v>
      </c>
      <c r="G46" s="1" t="s">
        <v>146</v>
      </c>
      <c r="H46" s="1" t="s">
        <v>147</v>
      </c>
      <c r="I46" s="1" t="s">
        <v>151</v>
      </c>
      <c r="J46" s="1" t="s">
        <v>4</v>
      </c>
      <c r="K46" s="1" t="s">
        <v>5</v>
      </c>
      <c r="L46" s="1" t="s">
        <v>6</v>
      </c>
      <c r="M46" s="2">
        <v>750.6</v>
      </c>
      <c r="N46" s="3">
        <v>27.5</v>
      </c>
      <c r="O46" s="3">
        <v>54.99</v>
      </c>
      <c r="P46" s="4">
        <f t="shared" si="0"/>
        <v>20641.5</v>
      </c>
      <c r="Q46" s="4">
        <f t="shared" si="1"/>
        <v>41275.494000000006</v>
      </c>
    </row>
    <row r="47" spans="3:17" ht="62.25" customHeight="1" x14ac:dyDescent="0.2">
      <c r="C47" s="1" t="s">
        <v>142</v>
      </c>
      <c r="D47" s="1" t="s">
        <v>152</v>
      </c>
      <c r="E47" s="1" t="s">
        <v>145</v>
      </c>
      <c r="F47" s="1" t="s">
        <v>90</v>
      </c>
      <c r="G47" s="1" t="s">
        <v>146</v>
      </c>
      <c r="H47" s="1" t="s">
        <v>147</v>
      </c>
      <c r="I47" s="1" t="s">
        <v>153</v>
      </c>
      <c r="J47" s="1" t="s">
        <v>4</v>
      </c>
      <c r="K47" s="1" t="s">
        <v>5</v>
      </c>
      <c r="L47" s="1" t="s">
        <v>17</v>
      </c>
      <c r="M47" s="2">
        <v>534.6</v>
      </c>
      <c r="N47" s="3">
        <v>27.5</v>
      </c>
      <c r="O47" s="3">
        <v>54.99</v>
      </c>
      <c r="P47" s="4">
        <f t="shared" si="0"/>
        <v>14701.5</v>
      </c>
      <c r="Q47" s="4">
        <f t="shared" si="1"/>
        <v>29397.654000000002</v>
      </c>
    </row>
    <row r="48" spans="3:17" ht="62.25" customHeight="1" x14ac:dyDescent="0.2">
      <c r="C48" s="1" t="s">
        <v>142</v>
      </c>
      <c r="D48" s="1" t="s">
        <v>154</v>
      </c>
      <c r="E48" s="1" t="s">
        <v>145</v>
      </c>
      <c r="F48" s="1" t="s">
        <v>90</v>
      </c>
      <c r="G48" s="1" t="s">
        <v>146</v>
      </c>
      <c r="H48" s="1" t="s">
        <v>147</v>
      </c>
      <c r="I48" s="1" t="s">
        <v>155</v>
      </c>
      <c r="J48" s="1" t="s">
        <v>4</v>
      </c>
      <c r="K48" s="1" t="s">
        <v>5</v>
      </c>
      <c r="L48" s="1" t="s">
        <v>20</v>
      </c>
      <c r="M48" s="2">
        <v>280.8</v>
      </c>
      <c r="N48" s="3">
        <v>27.5</v>
      </c>
      <c r="O48" s="3">
        <v>54.99</v>
      </c>
      <c r="P48" s="4">
        <f t="shared" si="0"/>
        <v>7722</v>
      </c>
      <c r="Q48" s="4">
        <f t="shared" si="1"/>
        <v>15441.192000000001</v>
      </c>
    </row>
    <row r="49" spans="3:17" ht="62.25" customHeight="1" x14ac:dyDescent="0.2">
      <c r="C49" s="1" t="s">
        <v>142</v>
      </c>
      <c r="D49" s="1" t="s">
        <v>156</v>
      </c>
      <c r="E49" s="1" t="s">
        <v>145</v>
      </c>
      <c r="F49" s="1" t="s">
        <v>90</v>
      </c>
      <c r="G49" s="1" t="s">
        <v>146</v>
      </c>
      <c r="H49" s="1" t="s">
        <v>147</v>
      </c>
      <c r="I49" s="1" t="s">
        <v>157</v>
      </c>
      <c r="J49" s="1" t="s">
        <v>4</v>
      </c>
      <c r="K49" s="1" t="s">
        <v>5</v>
      </c>
      <c r="L49" s="1" t="s">
        <v>23</v>
      </c>
      <c r="M49" s="2">
        <v>6.3</v>
      </c>
      <c r="N49" s="3">
        <v>27.5</v>
      </c>
      <c r="O49" s="3">
        <v>54.99</v>
      </c>
      <c r="P49" s="4">
        <f t="shared" si="0"/>
        <v>173.25</v>
      </c>
      <c r="Q49" s="4">
        <f t="shared" si="1"/>
        <v>346.43700000000001</v>
      </c>
    </row>
    <row r="50" spans="3:17" ht="62.25" customHeight="1" x14ac:dyDescent="0.2">
      <c r="C50" s="1" t="s">
        <v>129</v>
      </c>
      <c r="D50" s="1" t="s">
        <v>130</v>
      </c>
      <c r="E50" s="1" t="s">
        <v>132</v>
      </c>
      <c r="F50" s="1" t="s">
        <v>75</v>
      </c>
      <c r="G50" s="1" t="s">
        <v>76</v>
      </c>
      <c r="H50" s="1" t="s">
        <v>133</v>
      </c>
      <c r="I50" s="1" t="s">
        <v>131</v>
      </c>
      <c r="J50" s="1" t="s">
        <v>4</v>
      </c>
      <c r="K50" s="1" t="s">
        <v>5</v>
      </c>
      <c r="L50" s="1" t="s">
        <v>2</v>
      </c>
      <c r="M50" s="2">
        <v>243</v>
      </c>
      <c r="N50" s="3">
        <v>25</v>
      </c>
      <c r="O50" s="3">
        <v>49.99</v>
      </c>
      <c r="P50" s="4">
        <f t="shared" si="0"/>
        <v>6075</v>
      </c>
      <c r="Q50" s="4">
        <f t="shared" si="1"/>
        <v>12147.57</v>
      </c>
    </row>
    <row r="51" spans="3:17" ht="62.25" customHeight="1" x14ac:dyDescent="0.2">
      <c r="C51" s="1" t="s">
        <v>129</v>
      </c>
      <c r="D51" s="1" t="s">
        <v>134</v>
      </c>
      <c r="E51" s="1" t="s">
        <v>132</v>
      </c>
      <c r="F51" s="1" t="s">
        <v>75</v>
      </c>
      <c r="G51" s="1" t="s">
        <v>76</v>
      </c>
      <c r="H51" s="1" t="s">
        <v>133</v>
      </c>
      <c r="I51" s="1" t="s">
        <v>135</v>
      </c>
      <c r="J51" s="1" t="s">
        <v>4</v>
      </c>
      <c r="K51" s="1" t="s">
        <v>5</v>
      </c>
      <c r="L51" s="1" t="s">
        <v>12</v>
      </c>
      <c r="M51" s="2">
        <v>621</v>
      </c>
      <c r="N51" s="3">
        <v>25</v>
      </c>
      <c r="O51" s="3">
        <v>49.99</v>
      </c>
      <c r="P51" s="4">
        <f t="shared" si="0"/>
        <v>15525</v>
      </c>
      <c r="Q51" s="4">
        <f t="shared" si="1"/>
        <v>31043.79</v>
      </c>
    </row>
    <row r="52" spans="3:17" ht="62.25" customHeight="1" x14ac:dyDescent="0.2">
      <c r="C52" s="1" t="s">
        <v>129</v>
      </c>
      <c r="D52" s="1" t="s">
        <v>136</v>
      </c>
      <c r="E52" s="1" t="s">
        <v>132</v>
      </c>
      <c r="F52" s="1" t="s">
        <v>75</v>
      </c>
      <c r="G52" s="1" t="s">
        <v>76</v>
      </c>
      <c r="H52" s="1" t="s">
        <v>133</v>
      </c>
      <c r="I52" s="1" t="s">
        <v>137</v>
      </c>
      <c r="J52" s="1" t="s">
        <v>4</v>
      </c>
      <c r="K52" s="1" t="s">
        <v>5</v>
      </c>
      <c r="L52" s="1" t="s">
        <v>6</v>
      </c>
      <c r="M52" s="2">
        <v>657</v>
      </c>
      <c r="N52" s="3">
        <v>25</v>
      </c>
      <c r="O52" s="3">
        <v>49.99</v>
      </c>
      <c r="P52" s="4">
        <f t="shared" si="0"/>
        <v>16425</v>
      </c>
      <c r="Q52" s="4">
        <f t="shared" si="1"/>
        <v>32843.43</v>
      </c>
    </row>
    <row r="53" spans="3:17" ht="62.25" customHeight="1" x14ac:dyDescent="0.2">
      <c r="C53" s="1" t="s">
        <v>129</v>
      </c>
      <c r="D53" s="1" t="s">
        <v>138</v>
      </c>
      <c r="E53" s="1" t="s">
        <v>132</v>
      </c>
      <c r="F53" s="1" t="s">
        <v>75</v>
      </c>
      <c r="G53" s="1" t="s">
        <v>76</v>
      </c>
      <c r="H53" s="1" t="s">
        <v>133</v>
      </c>
      <c r="I53" s="1" t="s">
        <v>139</v>
      </c>
      <c r="J53" s="1" t="s">
        <v>4</v>
      </c>
      <c r="K53" s="1" t="s">
        <v>5</v>
      </c>
      <c r="L53" s="1" t="s">
        <v>17</v>
      </c>
      <c r="M53" s="2">
        <v>528.30000000000007</v>
      </c>
      <c r="N53" s="3">
        <v>25</v>
      </c>
      <c r="O53" s="3">
        <v>49.99</v>
      </c>
      <c r="P53" s="4">
        <f t="shared" si="0"/>
        <v>13207.500000000002</v>
      </c>
      <c r="Q53" s="4">
        <f t="shared" si="1"/>
        <v>26409.717000000004</v>
      </c>
    </row>
    <row r="54" spans="3:17" ht="62.25" customHeight="1" x14ac:dyDescent="0.2">
      <c r="C54" s="1" t="s">
        <v>129</v>
      </c>
      <c r="D54" s="1" t="s">
        <v>140</v>
      </c>
      <c r="E54" s="1" t="s">
        <v>132</v>
      </c>
      <c r="F54" s="1" t="s">
        <v>75</v>
      </c>
      <c r="G54" s="1" t="s">
        <v>76</v>
      </c>
      <c r="H54" s="1" t="s">
        <v>133</v>
      </c>
      <c r="I54" s="1" t="s">
        <v>141</v>
      </c>
      <c r="J54" s="1" t="s">
        <v>4</v>
      </c>
      <c r="K54" s="1" t="s">
        <v>5</v>
      </c>
      <c r="L54" s="1" t="s">
        <v>20</v>
      </c>
      <c r="M54" s="2">
        <v>309.60000000000002</v>
      </c>
      <c r="N54" s="3">
        <v>25</v>
      </c>
      <c r="O54" s="3">
        <v>49.99</v>
      </c>
      <c r="P54" s="4">
        <f t="shared" si="0"/>
        <v>7740.0000000000009</v>
      </c>
      <c r="Q54" s="4">
        <f t="shared" si="1"/>
        <v>15476.904000000002</v>
      </c>
    </row>
    <row r="55" spans="3:17" ht="62.25" customHeight="1" x14ac:dyDescent="0.2">
      <c r="C55" s="1" t="s">
        <v>159</v>
      </c>
      <c r="D55" s="1" t="s">
        <v>160</v>
      </c>
      <c r="E55" s="1" t="s">
        <v>162</v>
      </c>
      <c r="F55" s="1" t="s">
        <v>28</v>
      </c>
      <c r="G55" s="1" t="s">
        <v>29</v>
      </c>
      <c r="H55" s="1" t="s">
        <v>158</v>
      </c>
      <c r="I55" s="1" t="s">
        <v>161</v>
      </c>
      <c r="J55" s="1" t="s">
        <v>4</v>
      </c>
      <c r="K55" s="1" t="s">
        <v>5</v>
      </c>
      <c r="L55" s="1" t="s">
        <v>2</v>
      </c>
      <c r="M55" s="2">
        <v>770.4</v>
      </c>
      <c r="N55" s="3">
        <v>22.5</v>
      </c>
      <c r="O55" s="3">
        <v>44.99</v>
      </c>
      <c r="P55" s="4">
        <f t="shared" si="0"/>
        <v>17334</v>
      </c>
      <c r="Q55" s="4">
        <f t="shared" si="1"/>
        <v>34660.296000000002</v>
      </c>
    </row>
    <row r="56" spans="3:17" ht="62.25" customHeight="1" x14ac:dyDescent="0.2">
      <c r="C56" s="1" t="s">
        <v>159</v>
      </c>
      <c r="D56" s="1" t="s">
        <v>163</v>
      </c>
      <c r="E56" s="1" t="s">
        <v>162</v>
      </c>
      <c r="F56" s="1" t="s">
        <v>28</v>
      </c>
      <c r="G56" s="1" t="s">
        <v>29</v>
      </c>
      <c r="H56" s="1" t="s">
        <v>158</v>
      </c>
      <c r="I56" s="1" t="s">
        <v>164</v>
      </c>
      <c r="J56" s="1" t="s">
        <v>4</v>
      </c>
      <c r="K56" s="1" t="s">
        <v>5</v>
      </c>
      <c r="L56" s="1" t="s">
        <v>12</v>
      </c>
      <c r="M56" s="2">
        <v>882</v>
      </c>
      <c r="N56" s="3">
        <v>22.5</v>
      </c>
      <c r="O56" s="3">
        <v>44.99</v>
      </c>
      <c r="P56" s="4">
        <f t="shared" si="0"/>
        <v>19845</v>
      </c>
      <c r="Q56" s="4">
        <f t="shared" si="1"/>
        <v>39681.18</v>
      </c>
    </row>
    <row r="57" spans="3:17" ht="62.25" customHeight="1" x14ac:dyDescent="0.2">
      <c r="C57" s="1" t="s">
        <v>159</v>
      </c>
      <c r="D57" s="1" t="s">
        <v>165</v>
      </c>
      <c r="E57" s="1" t="s">
        <v>162</v>
      </c>
      <c r="F57" s="1" t="s">
        <v>28</v>
      </c>
      <c r="G57" s="1" t="s">
        <v>29</v>
      </c>
      <c r="H57" s="1" t="s">
        <v>158</v>
      </c>
      <c r="I57" s="1" t="s">
        <v>166</v>
      </c>
      <c r="J57" s="1" t="s">
        <v>4</v>
      </c>
      <c r="K57" s="1" t="s">
        <v>5</v>
      </c>
      <c r="L57" s="1" t="s">
        <v>6</v>
      </c>
      <c r="M57" s="2">
        <v>900</v>
      </c>
      <c r="N57" s="3">
        <v>22.5</v>
      </c>
      <c r="O57" s="3">
        <v>44.99</v>
      </c>
      <c r="P57" s="4">
        <f t="shared" si="0"/>
        <v>20250</v>
      </c>
      <c r="Q57" s="4">
        <f t="shared" si="1"/>
        <v>40491</v>
      </c>
    </row>
    <row r="58" spans="3:17" ht="62.25" customHeight="1" x14ac:dyDescent="0.2">
      <c r="C58" s="1" t="s">
        <v>159</v>
      </c>
      <c r="D58" s="1" t="s">
        <v>167</v>
      </c>
      <c r="E58" s="1" t="s">
        <v>162</v>
      </c>
      <c r="F58" s="1" t="s">
        <v>28</v>
      </c>
      <c r="G58" s="1" t="s">
        <v>29</v>
      </c>
      <c r="H58" s="1" t="s">
        <v>158</v>
      </c>
      <c r="I58" s="1" t="s">
        <v>168</v>
      </c>
      <c r="J58" s="1" t="s">
        <v>4</v>
      </c>
      <c r="K58" s="1" t="s">
        <v>5</v>
      </c>
      <c r="L58" s="1" t="s">
        <v>17</v>
      </c>
      <c r="M58" s="2">
        <v>752.4</v>
      </c>
      <c r="N58" s="3">
        <v>22.5</v>
      </c>
      <c r="O58" s="3">
        <v>44.99</v>
      </c>
      <c r="P58" s="4">
        <f t="shared" si="0"/>
        <v>16929</v>
      </c>
      <c r="Q58" s="4">
        <f t="shared" si="1"/>
        <v>33850.476000000002</v>
      </c>
    </row>
    <row r="59" spans="3:17" ht="62.25" customHeight="1" x14ac:dyDescent="0.2">
      <c r="C59" s="1" t="s">
        <v>159</v>
      </c>
      <c r="D59" s="1" t="s">
        <v>169</v>
      </c>
      <c r="E59" s="1" t="s">
        <v>162</v>
      </c>
      <c r="F59" s="1" t="s">
        <v>28</v>
      </c>
      <c r="G59" s="1" t="s">
        <v>29</v>
      </c>
      <c r="H59" s="1" t="s">
        <v>158</v>
      </c>
      <c r="I59" s="1" t="s">
        <v>170</v>
      </c>
      <c r="J59" s="1" t="s">
        <v>4</v>
      </c>
      <c r="K59" s="1" t="s">
        <v>5</v>
      </c>
      <c r="L59" s="1" t="s">
        <v>20</v>
      </c>
      <c r="M59" s="2">
        <v>601.20000000000005</v>
      </c>
      <c r="N59" s="3">
        <v>22.5</v>
      </c>
      <c r="O59" s="3">
        <v>44.99</v>
      </c>
      <c r="P59" s="4">
        <f t="shared" si="0"/>
        <v>13527.000000000002</v>
      </c>
      <c r="Q59" s="4">
        <f t="shared" si="1"/>
        <v>27047.988000000005</v>
      </c>
    </row>
    <row r="60" spans="3:17" ht="62.25" customHeight="1" x14ac:dyDescent="0.2">
      <c r="C60" s="1" t="s">
        <v>115</v>
      </c>
      <c r="D60" s="1" t="s">
        <v>116</v>
      </c>
      <c r="E60" s="1" t="s">
        <v>118</v>
      </c>
      <c r="F60" s="1" t="s">
        <v>90</v>
      </c>
      <c r="G60" s="1" t="s">
        <v>119</v>
      </c>
      <c r="H60" s="1" t="s">
        <v>120</v>
      </c>
      <c r="I60" s="1" t="s">
        <v>117</v>
      </c>
      <c r="J60" s="1" t="s">
        <v>4</v>
      </c>
      <c r="K60" s="1" t="s">
        <v>5</v>
      </c>
      <c r="L60" s="1" t="s">
        <v>2</v>
      </c>
      <c r="M60" s="2">
        <v>113.4</v>
      </c>
      <c r="N60" s="3">
        <v>70</v>
      </c>
      <c r="O60" s="3">
        <v>139.99</v>
      </c>
      <c r="P60" s="4">
        <f t="shared" si="0"/>
        <v>7938</v>
      </c>
      <c r="Q60" s="4">
        <f t="shared" si="1"/>
        <v>15874.866000000002</v>
      </c>
    </row>
    <row r="61" spans="3:17" ht="62.25" customHeight="1" x14ac:dyDescent="0.2">
      <c r="C61" s="1" t="s">
        <v>115</v>
      </c>
      <c r="D61" s="1" t="s">
        <v>121</v>
      </c>
      <c r="E61" s="1" t="s">
        <v>118</v>
      </c>
      <c r="F61" s="1" t="s">
        <v>90</v>
      </c>
      <c r="G61" s="1" t="s">
        <v>119</v>
      </c>
      <c r="H61" s="1" t="s">
        <v>120</v>
      </c>
      <c r="I61" s="1" t="s">
        <v>122</v>
      </c>
      <c r="J61" s="1" t="s">
        <v>4</v>
      </c>
      <c r="K61" s="1" t="s">
        <v>5</v>
      </c>
      <c r="L61" s="1" t="s">
        <v>12</v>
      </c>
      <c r="M61" s="2">
        <v>291.60000000000002</v>
      </c>
      <c r="N61" s="3">
        <v>70</v>
      </c>
      <c r="O61" s="3">
        <v>139.99</v>
      </c>
      <c r="P61" s="4">
        <f t="shared" si="0"/>
        <v>20412</v>
      </c>
      <c r="Q61" s="4">
        <f t="shared" si="1"/>
        <v>40821.084000000003</v>
      </c>
    </row>
    <row r="62" spans="3:17" ht="62.25" customHeight="1" x14ac:dyDescent="0.2">
      <c r="C62" s="1" t="s">
        <v>115</v>
      </c>
      <c r="D62" s="1" t="s">
        <v>123</v>
      </c>
      <c r="E62" s="1" t="s">
        <v>118</v>
      </c>
      <c r="F62" s="1" t="s">
        <v>90</v>
      </c>
      <c r="G62" s="1" t="s">
        <v>119</v>
      </c>
      <c r="H62" s="1" t="s">
        <v>120</v>
      </c>
      <c r="I62" s="1" t="s">
        <v>124</v>
      </c>
      <c r="J62" s="1" t="s">
        <v>4</v>
      </c>
      <c r="K62" s="1" t="s">
        <v>5</v>
      </c>
      <c r="L62" s="1" t="s">
        <v>6</v>
      </c>
      <c r="M62" s="2">
        <v>289.8</v>
      </c>
      <c r="N62" s="3">
        <v>70</v>
      </c>
      <c r="O62" s="3">
        <v>139.99</v>
      </c>
      <c r="P62" s="4">
        <f t="shared" si="0"/>
        <v>20286</v>
      </c>
      <c r="Q62" s="4">
        <f t="shared" si="1"/>
        <v>40569.102000000006</v>
      </c>
    </row>
    <row r="63" spans="3:17" ht="62.25" customHeight="1" x14ac:dyDescent="0.2">
      <c r="C63" s="1" t="s">
        <v>115</v>
      </c>
      <c r="D63" s="1" t="s">
        <v>125</v>
      </c>
      <c r="E63" s="1" t="s">
        <v>118</v>
      </c>
      <c r="F63" s="1" t="s">
        <v>90</v>
      </c>
      <c r="G63" s="1" t="s">
        <v>119</v>
      </c>
      <c r="H63" s="1" t="s">
        <v>120</v>
      </c>
      <c r="I63" s="1" t="s">
        <v>126</v>
      </c>
      <c r="J63" s="1" t="s">
        <v>4</v>
      </c>
      <c r="K63" s="1" t="s">
        <v>5</v>
      </c>
      <c r="L63" s="1" t="s">
        <v>17</v>
      </c>
      <c r="M63" s="2">
        <v>303.3</v>
      </c>
      <c r="N63" s="3">
        <v>70</v>
      </c>
      <c r="O63" s="3">
        <v>139.99</v>
      </c>
      <c r="P63" s="4">
        <f t="shared" si="0"/>
        <v>21231</v>
      </c>
      <c r="Q63" s="4">
        <f t="shared" si="1"/>
        <v>42458.967000000004</v>
      </c>
    </row>
    <row r="64" spans="3:17" ht="62.25" customHeight="1" x14ac:dyDescent="0.2">
      <c r="C64" s="1" t="s">
        <v>115</v>
      </c>
      <c r="D64" s="1" t="s">
        <v>127</v>
      </c>
      <c r="E64" s="1" t="s">
        <v>118</v>
      </c>
      <c r="F64" s="1" t="s">
        <v>90</v>
      </c>
      <c r="G64" s="1" t="s">
        <v>119</v>
      </c>
      <c r="H64" s="1" t="s">
        <v>120</v>
      </c>
      <c r="I64" s="1" t="s">
        <v>128</v>
      </c>
      <c r="J64" s="1" t="s">
        <v>4</v>
      </c>
      <c r="K64" s="1" t="s">
        <v>5</v>
      </c>
      <c r="L64" s="1" t="s">
        <v>20</v>
      </c>
      <c r="M64" s="2">
        <v>197.1</v>
      </c>
      <c r="N64" s="3">
        <v>70</v>
      </c>
      <c r="O64" s="3">
        <v>139.99</v>
      </c>
      <c r="P64" s="4">
        <f>N64*M64</f>
        <v>13797</v>
      </c>
      <c r="Q64" s="4">
        <f>O64*M64</f>
        <v>27592.029000000002</v>
      </c>
    </row>
    <row r="65" spans="11:17" ht="18" customHeight="1" x14ac:dyDescent="0.2">
      <c r="K65" s="9" t="s">
        <v>187</v>
      </c>
      <c r="M65" s="2">
        <f>SUM(M2:M64)</f>
        <v>32254.199999999997</v>
      </c>
      <c r="O65" s="9" t="s">
        <v>187</v>
      </c>
      <c r="P65" s="4">
        <f>SUM(P2:P64)</f>
        <v>987581.25</v>
      </c>
      <c r="Q65" s="4">
        <f>SUM(Q2:Q64)</f>
        <v>1974839.9579999999</v>
      </c>
    </row>
    <row r="66" spans="11:17" ht="62.25" customHeight="1" x14ac:dyDescent="0.2"/>
  </sheetData>
  <autoFilter ref="B1:Q1"/>
  <phoneticPr fontId="0" type="noConversion"/>
  <pageMargins left="0.15748031496062992" right="0.19685039370078741" top="0.19685039370078741" bottom="0.19685039370078741" header="0.51181102362204722" footer="0.51181102362204722"/>
  <pageSetup paperSize="9" scale="76" fitToHeight="1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1</cp:revision>
  <cp:lastPrinted>2023-11-12T09:30:36Z</cp:lastPrinted>
  <dcterms:created xsi:type="dcterms:W3CDTF">2023-11-20T16:30:46Z</dcterms:created>
  <dcterms:modified xsi:type="dcterms:W3CDTF">2023-12-05T15:23:58Z</dcterms:modified>
  <cp:category/>
</cp:coreProperties>
</file>